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liz\Downloads\"/>
    </mc:Choice>
  </mc:AlternateContent>
  <xr:revisionPtr revIDLastSave="0" documentId="13_ncr:1_{13759F33-AD55-4DEB-85DD-42CFCCE17F6A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Retail Ready at Top" sheetId="1" r:id="rId1"/>
  </sheets>
  <calcPr calcId="191029"/>
</workbook>
</file>

<file path=xl/calcChain.xml><?xml version="1.0" encoding="utf-8"?>
<calcChain xmlns="http://schemas.openxmlformats.org/spreadsheetml/2006/main">
  <c r="H10" i="1" l="1"/>
  <c r="I10" i="1" s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H11" i="1"/>
  <c r="I11" i="1" s="1"/>
  <c r="J11" i="1" s="1"/>
  <c r="K11" i="1" s="1"/>
  <c r="L11" i="1" s="1"/>
  <c r="M11" i="1" s="1"/>
  <c r="N11" i="1" s="1"/>
  <c r="O11" i="1" s="1"/>
  <c r="P11" i="1" s="1"/>
  <c r="R11" i="1"/>
  <c r="S11" i="1" s="1"/>
  <c r="T11" i="1" s="1"/>
  <c r="H12" i="1"/>
  <c r="I12" i="1" s="1"/>
  <c r="J12" i="1" s="1"/>
  <c r="K12" i="1" s="1"/>
  <c r="L12" i="1" s="1"/>
  <c r="M12" i="1" s="1"/>
  <c r="N12" i="1" s="1"/>
  <c r="O12" i="1" s="1"/>
  <c r="P12" i="1" s="1"/>
  <c r="R12" i="1"/>
  <c r="S12" i="1" s="1"/>
  <c r="T12" i="1" s="1"/>
  <c r="H13" i="1"/>
  <c r="I13" i="1" s="1"/>
  <c r="J13" i="1" s="1"/>
  <c r="K13" i="1" s="1"/>
  <c r="L13" i="1" s="1"/>
  <c r="M13" i="1" s="1"/>
  <c r="N13" i="1" s="1"/>
  <c r="O13" i="1" s="1"/>
  <c r="P13" i="1" s="1"/>
  <c r="R13" i="1"/>
  <c r="S13" i="1"/>
  <c r="T13" i="1" s="1"/>
  <c r="H14" i="1"/>
  <c r="I14" i="1"/>
  <c r="J14" i="1" s="1"/>
  <c r="K14" i="1" s="1"/>
  <c r="L14" i="1" s="1"/>
  <c r="M14" i="1" s="1"/>
  <c r="N14" i="1" s="1"/>
  <c r="O14" i="1" s="1"/>
  <c r="P14" i="1" s="1"/>
  <c r="R14" i="1"/>
  <c r="S14" i="1"/>
  <c r="T14" i="1" s="1"/>
  <c r="H15" i="1"/>
  <c r="I15" i="1"/>
  <c r="J15" i="1" s="1"/>
  <c r="K15" i="1" s="1"/>
  <c r="L15" i="1" s="1"/>
  <c r="M15" i="1" s="1"/>
  <c r="N15" i="1" s="1"/>
  <c r="O15" i="1" s="1"/>
  <c r="P15" i="1" s="1"/>
  <c r="R15" i="1"/>
  <c r="S15" i="1"/>
  <c r="T15" i="1" s="1"/>
  <c r="H16" i="1"/>
  <c r="I16" i="1"/>
  <c r="J16" i="1"/>
  <c r="K16" i="1" s="1"/>
  <c r="L16" i="1" s="1"/>
  <c r="M16" i="1" s="1"/>
  <c r="N16" i="1" s="1"/>
  <c r="O16" i="1" s="1"/>
  <c r="P16" i="1" s="1"/>
  <c r="R16" i="1"/>
  <c r="S16" i="1" s="1"/>
  <c r="T16" i="1" s="1"/>
  <c r="H17" i="1"/>
  <c r="I17" i="1" s="1"/>
  <c r="J17" i="1" s="1"/>
  <c r="K17" i="1" s="1"/>
  <c r="L17" i="1" s="1"/>
  <c r="M17" i="1" s="1"/>
  <c r="N17" i="1" s="1"/>
  <c r="O17" i="1" s="1"/>
  <c r="P17" i="1" s="1"/>
  <c r="R17" i="1"/>
  <c r="S17" i="1"/>
  <c r="T17" i="1" s="1"/>
  <c r="H18" i="1"/>
  <c r="I18" i="1" s="1"/>
  <c r="J18" i="1" s="1"/>
  <c r="K18" i="1" s="1"/>
  <c r="L18" i="1" s="1"/>
  <c r="M18" i="1" s="1"/>
  <c r="O18" i="1"/>
  <c r="P18" i="1"/>
  <c r="R18" i="1"/>
  <c r="S18" i="1" s="1"/>
  <c r="T18" i="1"/>
  <c r="H19" i="1"/>
  <c r="I19" i="1" s="1"/>
  <c r="J19" i="1" s="1"/>
  <c r="K19" i="1" s="1"/>
  <c r="L19" i="1" s="1"/>
  <c r="M19" i="1" s="1"/>
  <c r="N19" i="1" s="1"/>
  <c r="O19" i="1" s="1"/>
  <c r="P19" i="1" s="1"/>
  <c r="R19" i="1"/>
  <c r="S19" i="1" s="1"/>
  <c r="T19" i="1"/>
  <c r="H20" i="1"/>
  <c r="I20" i="1" s="1"/>
  <c r="J20" i="1" s="1"/>
  <c r="K20" i="1"/>
  <c r="L20" i="1" s="1"/>
  <c r="M20" i="1" s="1"/>
  <c r="N20" i="1" s="1"/>
  <c r="O20" i="1" s="1"/>
  <c r="P20" i="1" s="1"/>
  <c r="R20" i="1"/>
  <c r="S20" i="1" s="1"/>
  <c r="T20" i="1" s="1"/>
  <c r="H21" i="1"/>
  <c r="I21" i="1" s="1"/>
  <c r="J21" i="1" s="1"/>
  <c r="K21" i="1"/>
  <c r="L21" i="1" s="1"/>
  <c r="M21" i="1" s="1"/>
  <c r="N21" i="1" s="1"/>
  <c r="O21" i="1" s="1"/>
  <c r="P21" i="1" s="1"/>
  <c r="R21" i="1"/>
  <c r="S21" i="1" s="1"/>
  <c r="T21" i="1"/>
  <c r="H22" i="1"/>
  <c r="I22" i="1" s="1"/>
  <c r="J22" i="1" s="1"/>
  <c r="K22" i="1" s="1"/>
  <c r="L22" i="1" s="1"/>
  <c r="M22" i="1" s="1"/>
  <c r="N22" i="1" s="1"/>
  <c r="O22" i="1" s="1"/>
  <c r="P22" i="1" s="1"/>
  <c r="R22" i="1"/>
  <c r="S22" i="1" s="1"/>
  <c r="T22" i="1"/>
  <c r="H29" i="1"/>
  <c r="I29" i="1" s="1"/>
  <c r="J29" i="1" s="1"/>
  <c r="K29" i="1" s="1"/>
  <c r="L29" i="1" s="1"/>
  <c r="M29" i="1" s="1"/>
  <c r="N29" i="1" s="1"/>
  <c r="O29" i="1" s="1"/>
  <c r="P29" i="1" s="1"/>
  <c r="R29" i="1"/>
  <c r="S29" i="1" s="1"/>
  <c r="T29" i="1" s="1"/>
  <c r="H30" i="1"/>
  <c r="I30" i="1" s="1"/>
  <c r="J30" i="1" s="1"/>
  <c r="K30" i="1" s="1"/>
  <c r="L30" i="1" s="1"/>
  <c r="M30" i="1" s="1"/>
  <c r="N30" i="1" s="1"/>
  <c r="O30" i="1" s="1"/>
  <c r="P30" i="1" s="1"/>
  <c r="R30" i="1"/>
  <c r="S30" i="1" s="1"/>
  <c r="T30" i="1" s="1"/>
  <c r="R31" i="1"/>
  <c r="S31" i="1" s="1"/>
  <c r="T31" i="1" s="1"/>
  <c r="H32" i="1"/>
  <c r="I32" i="1" s="1"/>
  <c r="J32" i="1" s="1"/>
  <c r="K32" i="1" s="1"/>
  <c r="L32" i="1" s="1"/>
  <c r="M32" i="1" s="1"/>
  <c r="N32" i="1" s="1"/>
  <c r="O32" i="1" s="1"/>
  <c r="P32" i="1" s="1"/>
  <c r="R32" i="1"/>
  <c r="S32" i="1" s="1"/>
  <c r="T32" i="1" s="1"/>
  <c r="H33" i="1"/>
  <c r="I33" i="1" s="1"/>
  <c r="J33" i="1" s="1"/>
  <c r="K33" i="1" s="1"/>
  <c r="L33" i="1" s="1"/>
  <c r="M33" i="1" s="1"/>
  <c r="N33" i="1" s="1"/>
  <c r="O33" i="1" s="1"/>
  <c r="P33" i="1" s="1"/>
  <c r="R33" i="1"/>
  <c r="S33" i="1" s="1"/>
  <c r="T33" i="1" s="1"/>
  <c r="R34" i="1"/>
  <c r="S34" i="1" s="1"/>
  <c r="T34" i="1" s="1"/>
  <c r="H35" i="1"/>
  <c r="I35" i="1" s="1"/>
  <c r="J35" i="1"/>
  <c r="K35" i="1"/>
  <c r="L35" i="1" s="1"/>
  <c r="M35" i="1" s="1"/>
  <c r="N35" i="1" s="1"/>
  <c r="O35" i="1" s="1"/>
  <c r="P35" i="1" s="1"/>
  <c r="R35" i="1"/>
  <c r="S35" i="1" s="1"/>
  <c r="T35" i="1" s="1"/>
  <c r="H36" i="1"/>
  <c r="I36" i="1" s="1"/>
  <c r="J36" i="1"/>
  <c r="K36" i="1" s="1"/>
  <c r="L36" i="1" s="1"/>
  <c r="M36" i="1" s="1"/>
  <c r="N36" i="1" s="1"/>
  <c r="O36" i="1" s="1"/>
  <c r="P36" i="1" s="1"/>
  <c r="R36" i="1"/>
  <c r="S36" i="1" s="1"/>
  <c r="T36" i="1" s="1"/>
  <c r="H37" i="1"/>
  <c r="I37" i="1" s="1"/>
  <c r="J37" i="1" s="1"/>
  <c r="K37" i="1" s="1"/>
  <c r="L37" i="1" s="1"/>
  <c r="M37" i="1" s="1"/>
  <c r="N37" i="1" s="1"/>
  <c r="O37" i="1" s="1"/>
  <c r="P37" i="1" s="1"/>
  <c r="R37" i="1"/>
  <c r="S37" i="1" s="1"/>
  <c r="T37" i="1" s="1"/>
  <c r="R38" i="1"/>
  <c r="S38" i="1" s="1"/>
  <c r="T38" i="1"/>
  <c r="H39" i="1"/>
  <c r="I39" i="1" s="1"/>
  <c r="J39" i="1" s="1"/>
  <c r="K39" i="1" s="1"/>
  <c r="L39" i="1" s="1"/>
  <c r="M39" i="1" s="1"/>
  <c r="N39" i="1" s="1"/>
  <c r="O39" i="1" s="1"/>
  <c r="P39" i="1" s="1"/>
  <c r="R39" i="1"/>
  <c r="S39" i="1" s="1"/>
  <c r="T39" i="1"/>
  <c r="H40" i="1"/>
  <c r="I40" i="1" s="1"/>
  <c r="J40" i="1" s="1"/>
  <c r="K40" i="1" s="1"/>
  <c r="L40" i="1" s="1"/>
  <c r="M40" i="1" s="1"/>
  <c r="N40" i="1" s="1"/>
  <c r="O40" i="1" s="1"/>
  <c r="P40" i="1" s="1"/>
  <c r="R40" i="1"/>
  <c r="S40" i="1" s="1"/>
  <c r="T40" i="1"/>
  <c r="H41" i="1"/>
  <c r="I41" i="1" s="1"/>
  <c r="J41" i="1" s="1"/>
  <c r="K41" i="1" s="1"/>
  <c r="L41" i="1" s="1"/>
  <c r="M41" i="1" s="1"/>
  <c r="N41" i="1" s="1"/>
  <c r="O41" i="1" s="1"/>
  <c r="P41" i="1" s="1"/>
  <c r="R41" i="1"/>
  <c r="S41" i="1" s="1"/>
  <c r="T41" i="1"/>
  <c r="H42" i="1"/>
  <c r="I42" i="1" s="1"/>
  <c r="J42" i="1" s="1"/>
  <c r="K42" i="1" s="1"/>
  <c r="L42" i="1" s="1"/>
  <c r="M42" i="1" s="1"/>
  <c r="N42" i="1" s="1"/>
  <c r="O42" i="1" s="1"/>
  <c r="P42" i="1" s="1"/>
  <c r="R42" i="1"/>
  <c r="S42" i="1" s="1"/>
  <c r="T42" i="1"/>
  <c r="H43" i="1"/>
  <c r="I43" i="1" s="1"/>
  <c r="J43" i="1" s="1"/>
  <c r="K43" i="1" s="1"/>
  <c r="L43" i="1" s="1"/>
  <c r="M43" i="1" s="1"/>
  <c r="N43" i="1" s="1"/>
  <c r="O43" i="1" s="1"/>
  <c r="P43" i="1" s="1"/>
  <c r="R43" i="1"/>
  <c r="S43" i="1" s="1"/>
  <c r="T43" i="1"/>
  <c r="H44" i="1"/>
  <c r="I44" i="1" s="1"/>
  <c r="J44" i="1" s="1"/>
  <c r="K44" i="1" s="1"/>
  <c r="L44" i="1" s="1"/>
  <c r="M44" i="1" s="1"/>
  <c r="N44" i="1" s="1"/>
  <c r="O44" i="1" s="1"/>
  <c r="P44" i="1" s="1"/>
  <c r="R44" i="1"/>
  <c r="S44" i="1" s="1"/>
  <c r="T44" i="1"/>
  <c r="H45" i="1"/>
  <c r="I45" i="1" s="1"/>
  <c r="J45" i="1" s="1"/>
  <c r="K45" i="1" s="1"/>
  <c r="L45" i="1" s="1"/>
  <c r="M45" i="1" s="1"/>
  <c r="N45" i="1" s="1"/>
  <c r="O45" i="1" s="1"/>
  <c r="P45" i="1" s="1"/>
  <c r="R45" i="1"/>
  <c r="S45" i="1" s="1"/>
  <c r="T45" i="1"/>
  <c r="R46" i="1"/>
  <c r="S46" i="1" s="1"/>
  <c r="T46" i="1" s="1"/>
  <c r="H47" i="1"/>
  <c r="I47" i="1" s="1"/>
  <c r="J47" i="1" s="1"/>
  <c r="K47" i="1" s="1"/>
  <c r="L47" i="1" s="1"/>
  <c r="M47" i="1" s="1"/>
  <c r="N47" i="1" s="1"/>
  <c r="O47" i="1" s="1"/>
  <c r="P47" i="1" s="1"/>
  <c r="R47" i="1"/>
  <c r="S47" i="1" s="1"/>
  <c r="T47" i="1" s="1"/>
  <c r="H48" i="1"/>
  <c r="I48" i="1" s="1"/>
  <c r="J48" i="1" s="1"/>
  <c r="K48" i="1" s="1"/>
  <c r="L48" i="1" s="1"/>
  <c r="M48" i="1" s="1"/>
  <c r="N48" i="1" s="1"/>
  <c r="O48" i="1" s="1"/>
  <c r="P48" i="1" s="1"/>
  <c r="R48" i="1"/>
  <c r="S48" i="1" s="1"/>
  <c r="T48" i="1" s="1"/>
  <c r="H49" i="1"/>
  <c r="I49" i="1" s="1"/>
  <c r="J49" i="1" s="1"/>
  <c r="K49" i="1" s="1"/>
  <c r="L49" i="1" s="1"/>
  <c r="M49" i="1" s="1"/>
  <c r="N49" i="1" s="1"/>
  <c r="O49" i="1" s="1"/>
  <c r="P49" i="1" s="1"/>
  <c r="R49" i="1"/>
  <c r="S49" i="1" s="1"/>
  <c r="T49" i="1" s="1"/>
  <c r="H50" i="1"/>
  <c r="I50" i="1" s="1"/>
  <c r="J50" i="1" s="1"/>
  <c r="K50" i="1" s="1"/>
  <c r="L50" i="1" s="1"/>
  <c r="M50" i="1" s="1"/>
  <c r="N50" i="1" s="1"/>
  <c r="O50" i="1" s="1"/>
  <c r="P50" i="1" s="1"/>
  <c r="R50" i="1"/>
  <c r="S50" i="1" s="1"/>
  <c r="T50" i="1" s="1"/>
  <c r="R51" i="1"/>
  <c r="S51" i="1" s="1"/>
  <c r="T51" i="1" s="1"/>
  <c r="H52" i="1"/>
  <c r="I52" i="1" s="1"/>
  <c r="J52" i="1" s="1"/>
  <c r="K52" i="1" s="1"/>
  <c r="L52" i="1" s="1"/>
  <c r="M52" i="1" s="1"/>
  <c r="N52" i="1" s="1"/>
  <c r="O52" i="1" s="1"/>
  <c r="P52" i="1" s="1"/>
  <c r="R52" i="1"/>
  <c r="S52" i="1" s="1"/>
  <c r="T52" i="1" s="1"/>
  <c r="H53" i="1"/>
  <c r="I53" i="1" s="1"/>
  <c r="J53" i="1" s="1"/>
  <c r="K53" i="1" s="1"/>
  <c r="L53" i="1" s="1"/>
  <c r="M53" i="1" s="1"/>
  <c r="N53" i="1" s="1"/>
  <c r="O53" i="1" s="1"/>
  <c r="P53" i="1" s="1"/>
  <c r="R53" i="1"/>
  <c r="S53" i="1" s="1"/>
  <c r="T53" i="1" s="1"/>
  <c r="G62" i="1"/>
  <c r="H62" i="1" s="1"/>
  <c r="I62" i="1" s="1"/>
  <c r="J62" i="1" s="1"/>
  <c r="K62" i="1" s="1"/>
  <c r="L62" i="1" s="1"/>
  <c r="M62" i="1" s="1"/>
  <c r="N62" i="1" s="1"/>
  <c r="O62" i="1" s="1"/>
  <c r="P62" i="1" s="1"/>
  <c r="Q62" i="1" s="1"/>
  <c r="R62" i="1" s="1"/>
  <c r="S62" i="1" s="1"/>
  <c r="T62" i="1" s="1"/>
  <c r="U62" i="1" s="1"/>
  <c r="H63" i="1"/>
  <c r="I63" i="1" s="1"/>
  <c r="J63" i="1"/>
  <c r="K63" i="1" s="1"/>
  <c r="L63" i="1" s="1"/>
  <c r="M63" i="1" s="1"/>
  <c r="N63" i="1" s="1"/>
  <c r="O63" i="1" s="1"/>
  <c r="P63" i="1" s="1"/>
  <c r="H65" i="1"/>
  <c r="I65" i="1" s="1"/>
  <c r="J65" i="1" s="1"/>
  <c r="K65" i="1" s="1"/>
  <c r="L65" i="1" s="1"/>
  <c r="M65" i="1" s="1"/>
  <c r="N65" i="1" s="1"/>
  <c r="O65" i="1" s="1"/>
  <c r="P65" i="1" s="1"/>
  <c r="H66" i="1"/>
  <c r="I66" i="1" s="1"/>
  <c r="J66" i="1" s="1"/>
  <c r="K66" i="1" s="1"/>
  <c r="L66" i="1" s="1"/>
  <c r="M66" i="1" s="1"/>
  <c r="N66" i="1" s="1"/>
  <c r="O66" i="1" s="1"/>
  <c r="P66" i="1" s="1"/>
  <c r="H67" i="1"/>
  <c r="I67" i="1" s="1"/>
  <c r="J67" i="1" s="1"/>
  <c r="K67" i="1"/>
  <c r="L67" i="1" s="1"/>
  <c r="M67" i="1" s="1"/>
  <c r="N67" i="1" s="1"/>
  <c r="O67" i="1" s="1"/>
  <c r="P67" i="1" s="1"/>
  <c r="H69" i="1"/>
  <c r="I69" i="1" s="1"/>
  <c r="J69" i="1" s="1"/>
  <c r="K69" i="1" s="1"/>
  <c r="L69" i="1" s="1"/>
  <c r="M69" i="1" s="1"/>
  <c r="N69" i="1" s="1"/>
  <c r="O69" i="1" s="1"/>
  <c r="P69" i="1" s="1"/>
  <c r="G72" i="1"/>
  <c r="H72" i="1" s="1"/>
  <c r="I72" i="1" s="1"/>
  <c r="J72" i="1" s="1"/>
  <c r="K72" i="1" s="1"/>
  <c r="L72" i="1" s="1"/>
  <c r="M72" i="1" s="1"/>
  <c r="N72" i="1" s="1"/>
  <c r="O72" i="1" s="1"/>
  <c r="P72" i="1" s="1"/>
  <c r="Q72" i="1" s="1"/>
  <c r="R72" i="1" s="1"/>
  <c r="S72" i="1" s="1"/>
  <c r="T72" i="1" s="1"/>
  <c r="U72" i="1" s="1"/>
  <c r="H73" i="1"/>
  <c r="I73" i="1" s="1"/>
  <c r="J73" i="1"/>
  <c r="K73" i="1"/>
  <c r="L73" i="1" s="1"/>
  <c r="M73" i="1" s="1"/>
  <c r="N73" i="1" s="1"/>
  <c r="O73" i="1" s="1"/>
  <c r="P73" i="1" s="1"/>
  <c r="H74" i="1"/>
  <c r="I74" i="1" s="1"/>
  <c r="J74" i="1" s="1"/>
  <c r="K74" i="1" s="1"/>
  <c r="L74" i="1" s="1"/>
  <c r="M74" i="1" s="1"/>
  <c r="N74" i="1" s="1"/>
  <c r="O74" i="1" s="1"/>
  <c r="P74" i="1" s="1"/>
  <c r="H75" i="1"/>
  <c r="I75" i="1" s="1"/>
  <c r="J75" i="1" s="1"/>
  <c r="K75" i="1"/>
  <c r="L75" i="1" s="1"/>
  <c r="M75" i="1" s="1"/>
  <c r="N75" i="1" s="1"/>
  <c r="O75" i="1" s="1"/>
  <c r="P75" i="1" s="1"/>
  <c r="H76" i="1"/>
  <c r="I76" i="1" s="1"/>
  <c r="J76" i="1" s="1"/>
  <c r="K76" i="1" s="1"/>
  <c r="M76" i="1"/>
  <c r="N76" i="1" s="1"/>
  <c r="O76" i="1" s="1"/>
  <c r="P76" i="1" s="1"/>
  <c r="H77" i="1"/>
  <c r="I77" i="1"/>
  <c r="J77" i="1" s="1"/>
  <c r="K77" i="1"/>
  <c r="L77" i="1" s="1"/>
  <c r="M77" i="1" s="1"/>
  <c r="N77" i="1" s="1"/>
  <c r="O77" i="1" s="1"/>
  <c r="P77" i="1" s="1"/>
  <c r="H78" i="1"/>
  <c r="I78" i="1" s="1"/>
  <c r="J78" i="1" s="1"/>
  <c r="K78" i="1" s="1"/>
  <c r="L78" i="1" s="1"/>
  <c r="M78" i="1" s="1"/>
  <c r="N78" i="1" s="1"/>
  <c r="O78" i="1" s="1"/>
  <c r="P78" i="1" s="1"/>
  <c r="H79" i="1"/>
  <c r="I79" i="1" s="1"/>
  <c r="J79" i="1" s="1"/>
  <c r="K79" i="1" s="1"/>
  <c r="L79" i="1" s="1"/>
  <c r="M79" i="1" s="1"/>
  <c r="N79" i="1" s="1"/>
  <c r="O79" i="1" s="1"/>
  <c r="P79" i="1" s="1"/>
  <c r="H80" i="1"/>
  <c r="I80" i="1" s="1"/>
  <c r="J80" i="1" s="1"/>
  <c r="K80" i="1" s="1"/>
  <c r="L80" i="1"/>
  <c r="M80" i="1"/>
  <c r="N80" i="1" s="1"/>
  <c r="O80" i="1" s="1"/>
  <c r="P80" i="1" s="1"/>
  <c r="G82" i="1"/>
  <c r="H82" i="1" s="1"/>
  <c r="I82" i="1" s="1"/>
  <c r="J82" i="1" s="1"/>
  <c r="K82" i="1" s="1"/>
  <c r="L82" i="1" s="1"/>
  <c r="M82" i="1" s="1"/>
  <c r="N82" i="1" s="1"/>
  <c r="O82" i="1" s="1"/>
  <c r="P82" i="1" s="1"/>
  <c r="Q82" i="1" s="1"/>
  <c r="R82" i="1" s="1"/>
  <c r="S82" i="1" s="1"/>
  <c r="T82" i="1" s="1"/>
  <c r="U82" i="1" s="1"/>
  <c r="H83" i="1"/>
  <c r="I83" i="1" s="1"/>
  <c r="J83" i="1" s="1"/>
  <c r="K83" i="1" s="1"/>
  <c r="L83" i="1" s="1"/>
  <c r="M83" i="1" s="1"/>
  <c r="N83" i="1" s="1"/>
  <c r="O83" i="1" s="1"/>
  <c r="P83" i="1" s="1"/>
  <c r="R83" i="1"/>
  <c r="S83" i="1"/>
  <c r="T83" i="1" s="1"/>
  <c r="H84" i="1"/>
  <c r="I84" i="1"/>
  <c r="J84" i="1" s="1"/>
  <c r="K84" i="1" s="1"/>
  <c r="L84" i="1" s="1"/>
  <c r="M84" i="1" s="1"/>
  <c r="N84" i="1" s="1"/>
  <c r="O84" i="1" s="1"/>
  <c r="P84" i="1" s="1"/>
  <c r="R84" i="1"/>
  <c r="S84" i="1" s="1"/>
  <c r="T84" i="1" s="1"/>
  <c r="H85" i="1"/>
  <c r="I85" i="1" s="1"/>
  <c r="J85" i="1" s="1"/>
  <c r="K85" i="1" s="1"/>
  <c r="L85" i="1" s="1"/>
  <c r="M85" i="1" s="1"/>
  <c r="N85" i="1" s="1"/>
  <c r="O85" i="1" s="1"/>
  <c r="P85" i="1" s="1"/>
  <c r="R85" i="1"/>
  <c r="S85" i="1" s="1"/>
  <c r="T85" i="1" s="1"/>
  <c r="H86" i="1"/>
  <c r="I86" i="1"/>
  <c r="J86" i="1" s="1"/>
  <c r="K86" i="1" s="1"/>
  <c r="L86" i="1" s="1"/>
  <c r="M86" i="1" s="1"/>
  <c r="N86" i="1" s="1"/>
  <c r="O86" i="1" s="1"/>
  <c r="P86" i="1" s="1"/>
  <c r="R86" i="1"/>
  <c r="S86" i="1" s="1"/>
  <c r="T86" i="1" s="1"/>
  <c r="H87" i="1"/>
  <c r="I87" i="1" s="1"/>
  <c r="J87" i="1" s="1"/>
  <c r="K87" i="1" s="1"/>
  <c r="L87" i="1" s="1"/>
  <c r="M87" i="1" s="1"/>
  <c r="N87" i="1" s="1"/>
  <c r="O87" i="1" s="1"/>
  <c r="P87" i="1" s="1"/>
  <c r="R87" i="1"/>
  <c r="S87" i="1" s="1"/>
  <c r="T87" i="1" s="1"/>
  <c r="H88" i="1"/>
  <c r="I88" i="1"/>
  <c r="J88" i="1" s="1"/>
  <c r="K88" i="1" s="1"/>
  <c r="L88" i="1" s="1"/>
  <c r="M88" i="1" s="1"/>
  <c r="N88" i="1" s="1"/>
  <c r="O88" i="1" s="1"/>
  <c r="P88" i="1" s="1"/>
  <c r="R88" i="1"/>
  <c r="S88" i="1"/>
  <c r="T88" i="1"/>
  <c r="H89" i="1"/>
  <c r="I89" i="1"/>
  <c r="J89" i="1" s="1"/>
  <c r="K89" i="1" s="1"/>
  <c r="L89" i="1" s="1"/>
  <c r="M89" i="1" s="1"/>
  <c r="N89" i="1" s="1"/>
  <c r="O89" i="1" s="1"/>
  <c r="P89" i="1" s="1"/>
  <c r="R89" i="1"/>
  <c r="S89" i="1"/>
  <c r="T89" i="1" s="1"/>
  <c r="R90" i="1"/>
  <c r="S90" i="1" s="1"/>
  <c r="T90" i="1" s="1"/>
  <c r="H91" i="1"/>
  <c r="I91" i="1"/>
  <c r="J91" i="1"/>
  <c r="K91" i="1" s="1"/>
  <c r="L91" i="1" s="1"/>
  <c r="M91" i="1" s="1"/>
  <c r="N91" i="1" s="1"/>
  <c r="O91" i="1" s="1"/>
  <c r="P91" i="1" s="1"/>
  <c r="R91" i="1"/>
  <c r="S91" i="1"/>
  <c r="T91" i="1" s="1"/>
  <c r="H92" i="1"/>
  <c r="I92" i="1" s="1"/>
  <c r="J92" i="1" s="1"/>
  <c r="K92" i="1" s="1"/>
  <c r="L92" i="1" s="1"/>
  <c r="M92" i="1" s="1"/>
  <c r="N92" i="1" s="1"/>
  <c r="O92" i="1" s="1"/>
  <c r="P92" i="1" s="1"/>
  <c r="R92" i="1"/>
  <c r="S92" i="1" s="1"/>
  <c r="T92" i="1" s="1"/>
  <c r="H93" i="1"/>
  <c r="I93" i="1"/>
  <c r="J93" i="1" s="1"/>
  <c r="K93" i="1" s="1"/>
  <c r="L93" i="1" s="1"/>
  <c r="M93" i="1" s="1"/>
  <c r="N93" i="1" s="1"/>
  <c r="O93" i="1" s="1"/>
  <c r="P93" i="1" s="1"/>
  <c r="R93" i="1"/>
  <c r="S93" i="1"/>
  <c r="T93" i="1" s="1"/>
  <c r="H94" i="1"/>
  <c r="I94" i="1"/>
  <c r="J94" i="1" s="1"/>
  <c r="K94" i="1" s="1"/>
  <c r="L94" i="1" s="1"/>
  <c r="M94" i="1" s="1"/>
  <c r="N94" i="1" s="1"/>
  <c r="O94" i="1" s="1"/>
  <c r="P94" i="1" s="1"/>
  <c r="R94" i="1"/>
  <c r="S94" i="1"/>
  <c r="T94" i="1" s="1"/>
  <c r="H95" i="1"/>
  <c r="I95" i="1" s="1"/>
  <c r="J95" i="1" s="1"/>
  <c r="K95" i="1" s="1"/>
  <c r="L95" i="1" s="1"/>
  <c r="M95" i="1" s="1"/>
  <c r="N95" i="1" s="1"/>
  <c r="O95" i="1" s="1"/>
  <c r="P95" i="1" s="1"/>
  <c r="R95" i="1"/>
  <c r="S95" i="1" s="1"/>
  <c r="T95" i="1" s="1"/>
  <c r="G97" i="1"/>
  <c r="H97" i="1" s="1"/>
  <c r="I97" i="1" s="1"/>
  <c r="J97" i="1" s="1"/>
  <c r="K97" i="1" s="1"/>
  <c r="L97" i="1" s="1"/>
  <c r="M97" i="1" s="1"/>
  <c r="N97" i="1" s="1"/>
  <c r="O97" i="1" s="1"/>
  <c r="P97" i="1" s="1"/>
  <c r="Q97" i="1" s="1"/>
  <c r="R97" i="1" s="1"/>
  <c r="S97" i="1" s="1"/>
  <c r="T97" i="1" s="1"/>
  <c r="U97" i="1" s="1"/>
  <c r="H98" i="1"/>
  <c r="I98" i="1"/>
  <c r="J98" i="1" s="1"/>
  <c r="K98" i="1" s="1"/>
  <c r="L98" i="1" s="1"/>
  <c r="M98" i="1" s="1"/>
  <c r="N98" i="1" s="1"/>
  <c r="O98" i="1" s="1"/>
  <c r="P98" i="1" s="1"/>
  <c r="H99" i="1"/>
  <c r="I99" i="1" s="1"/>
  <c r="J99" i="1" s="1"/>
  <c r="K99" i="1" s="1"/>
  <c r="L99" i="1" s="1"/>
  <c r="M99" i="1" s="1"/>
  <c r="N99" i="1" s="1"/>
  <c r="O99" i="1" s="1"/>
  <c r="P99" i="1" s="1"/>
  <c r="H100" i="1"/>
  <c r="I100" i="1" s="1"/>
  <c r="J100" i="1" s="1"/>
  <c r="K100" i="1" s="1"/>
  <c r="L100" i="1" s="1"/>
  <c r="M100" i="1" s="1"/>
  <c r="N100" i="1" s="1"/>
  <c r="O100" i="1" s="1"/>
  <c r="P100" i="1" s="1"/>
  <c r="H101" i="1"/>
  <c r="I101" i="1" s="1"/>
  <c r="J101" i="1" s="1"/>
  <c r="K101" i="1" s="1"/>
  <c r="L101" i="1" s="1"/>
  <c r="M101" i="1" s="1"/>
  <c r="N101" i="1" s="1"/>
  <c r="O101" i="1" s="1"/>
  <c r="P101" i="1" s="1"/>
  <c r="H102" i="1"/>
  <c r="I102" i="1" s="1"/>
  <c r="J102" i="1" s="1"/>
  <c r="K102" i="1" s="1"/>
  <c r="L102" i="1" s="1"/>
  <c r="M102" i="1" s="1"/>
  <c r="N102" i="1" s="1"/>
  <c r="O102" i="1" s="1"/>
  <c r="P102" i="1" s="1"/>
  <c r="H103" i="1"/>
  <c r="I103" i="1" s="1"/>
  <c r="J103" i="1" s="1"/>
  <c r="K103" i="1" s="1"/>
  <c r="L103" i="1" s="1"/>
  <c r="M103" i="1" s="1"/>
  <c r="N103" i="1" s="1"/>
  <c r="O103" i="1" s="1"/>
  <c r="P103" i="1" s="1"/>
  <c r="H104" i="1"/>
  <c r="I104" i="1"/>
  <c r="J104" i="1" s="1"/>
  <c r="K104" i="1"/>
  <c r="L104" i="1" s="1"/>
  <c r="M104" i="1" s="1"/>
  <c r="N104" i="1" s="1"/>
  <c r="O104" i="1" s="1"/>
  <c r="P104" i="1" s="1"/>
  <c r="H105" i="1"/>
  <c r="I105" i="1" s="1"/>
  <c r="J105" i="1" s="1"/>
  <c r="K105" i="1" s="1"/>
  <c r="L105" i="1" s="1"/>
  <c r="M105" i="1" s="1"/>
  <c r="N105" i="1" s="1"/>
  <c r="O105" i="1" s="1"/>
  <c r="P105" i="1" s="1"/>
  <c r="G28" i="1" l="1"/>
  <c r="H28" i="1" s="1"/>
  <c r="I28" i="1" s="1"/>
  <c r="J28" i="1" s="1"/>
  <c r="K28" i="1" s="1"/>
  <c r="L28" i="1" s="1"/>
  <c r="M28" i="1" s="1"/>
  <c r="N28" i="1" s="1"/>
  <c r="O28" i="1" s="1"/>
  <c r="P28" i="1" s="1"/>
  <c r="Q28" i="1" s="1"/>
  <c r="R28" i="1" s="1"/>
  <c r="S28" i="1" s="1"/>
  <c r="T28" i="1" s="1"/>
  <c r="U28" i="1" s="1"/>
</calcChain>
</file>

<file path=xl/sharedStrings.xml><?xml version="1.0" encoding="utf-8"?>
<sst xmlns="http://schemas.openxmlformats.org/spreadsheetml/2006/main" count="343" uniqueCount="103">
  <si>
    <t>Garden Solutions, LLC</t>
  </si>
  <si>
    <t>P.O. Box 52</t>
  </si>
  <si>
    <t>Zeeland, MI 49464</t>
  </si>
  <si>
    <t>Contact: Chris@sunsparklersedums.com</t>
  </si>
  <si>
    <t>We ship 4 trays per box, except Living Canvas™</t>
  </si>
  <si>
    <t>Minimum order is 4 trays, mix &amp; match any combination, but no half trays please</t>
  </si>
  <si>
    <t>Pot Size</t>
  </si>
  <si>
    <t># per Tray</t>
  </si>
  <si>
    <t>Price/pot</t>
  </si>
  <si>
    <t>Sorry, Sold Out</t>
  </si>
  <si>
    <t>32-pack</t>
  </si>
  <si>
    <t>Book now for Spring of 2026!</t>
  </si>
  <si>
    <t>2.5" pot</t>
  </si>
  <si>
    <t>Color Tag Included in Price</t>
  </si>
  <si>
    <t>Chick Charms® GIANT - Copper Canyonppaf</t>
  </si>
  <si>
    <t>Chick Charms® GIANT - Emerald Explosionppaf</t>
  </si>
  <si>
    <t>Chick Charms® GIANT - Glacier Blueppaf</t>
  </si>
  <si>
    <t>Chick Charms® GIANT - Gold Mineppaf</t>
  </si>
  <si>
    <t>Chick Charms® GIANT - Maroon Mountainppaf</t>
  </si>
  <si>
    <t>Chick Charms® GIANT - Pink Sapphireppaf</t>
  </si>
  <si>
    <t>Chick Charms® GIANT - Steel Appealppaf</t>
  </si>
  <si>
    <t>Chick Charms® GIANT Mixed Tray</t>
  </si>
  <si>
    <t>Reg. Price</t>
  </si>
  <si>
    <t>SunSparkler® Sedum Bombshell Blast™ Mix</t>
  </si>
  <si>
    <t>SunSparkler® Sedum Crackling Campfire™ Mix</t>
  </si>
  <si>
    <t>SunSparkler® Sedum Solar Flare™ Mix</t>
  </si>
  <si>
    <t>SunSparkler® Sedum Summer Sparkler™ Mix</t>
  </si>
  <si>
    <t>Feathered Friends® Cordial Canaryppaf</t>
  </si>
  <si>
    <t>Feathered Friends® Fancy Finchppaf</t>
  </si>
  <si>
    <t>Feathered Friends® Fierce Falconppaf</t>
  </si>
  <si>
    <t>Feathered Friends® Flashy Flamingoppaf</t>
  </si>
  <si>
    <t>Feathered Friends® Noble Nightingaleppaf</t>
  </si>
  <si>
    <t>Feathered Friends® Parrot Paradiseppaf</t>
  </si>
  <si>
    <t>Feathered Friends® Petite Parakeetppaf</t>
  </si>
  <si>
    <t>Feathered Friends® Pleasant Pheasantppaf</t>
  </si>
  <si>
    <t>Feathered Friends® Tropical Toucanppaf</t>
  </si>
  <si>
    <t>Feathered Friends® Large Leaf Mix</t>
  </si>
  <si>
    <t>Feathered Friends® Small Leaf Mix</t>
  </si>
  <si>
    <t>Plug Trays</t>
  </si>
  <si>
    <t>SunSparkler® Sedums - Hardy Groundcover Sedums</t>
  </si>
  <si>
    <t>Plug Size</t>
  </si>
  <si>
    <t>SunSparkler® Sedum 'Angelina's Teacup'pp#32,344</t>
  </si>
  <si>
    <t>72-cell</t>
  </si>
  <si>
    <t>SunSparkler® Sedum 'Cosmic Comet'ppaf</t>
  </si>
  <si>
    <t>SunSparkler® Sedum 'Dazzleberry'pp#22,457</t>
  </si>
  <si>
    <t>SunSparkler® Sedum 'Dazzling Dynamite'ppaf</t>
  </si>
  <si>
    <t>SunSparkler® Sedum 'Dream Dazzler'ppaf</t>
  </si>
  <si>
    <t>SunSparkler® Sedum 'Firecracker' pp#26,595</t>
  </si>
  <si>
    <t>SunSparkler® Sedum 'Jade Tuffet'pp#28,090</t>
  </si>
  <si>
    <t>SunSparkler® Sedum 'Lime Twister'pp#26,895</t>
  </si>
  <si>
    <t>SunSparkler® Sedum 'Lime Zinger'pp#24,632</t>
  </si>
  <si>
    <t>SunSparkler® Sedum 'Plum Dazzled'pp#30,348</t>
  </si>
  <si>
    <t>SunSparkler® Sedum 'Sapphire Tuffet'ppaf</t>
  </si>
  <si>
    <t>SunSparkler® Sedum 'Wildfire'pp#28,621</t>
  </si>
  <si>
    <t>Dropped for 2026</t>
  </si>
  <si>
    <t>Chick Charms® - Collectable Hens &amp; Chicks</t>
  </si>
  <si>
    <t>Chick Charms® AppleTeaserppaf</t>
  </si>
  <si>
    <t>Chick Charms® Appletini™</t>
  </si>
  <si>
    <t>Chick Charms® Autumn Apple™</t>
  </si>
  <si>
    <t>Chick Charms® Berry Blues™</t>
  </si>
  <si>
    <t>Chick Charms® Berry Bomb™</t>
  </si>
  <si>
    <t>Chick Charms® Butterscotch Baby™</t>
  </si>
  <si>
    <t>Chick Charms® Candied Appleppaf</t>
  </si>
  <si>
    <t>Chick Charms® Cherries Jubilee™</t>
  </si>
  <si>
    <t>Chick Charms® Chocolate Kiss™</t>
  </si>
  <si>
    <t>Chick Charms® Choco Latteppaf</t>
  </si>
  <si>
    <t>Chick Charms® Cosmic Candy™</t>
  </si>
  <si>
    <t>Chick Charms® Cranberry Cocktail™</t>
  </si>
  <si>
    <t>Chick Charms® Gold Crownppaf</t>
  </si>
  <si>
    <t>Chick Charms® Gold Dustppaf</t>
  </si>
  <si>
    <t>Chick Charms® Gold Nuggetpp#28,284</t>
  </si>
  <si>
    <t>Chick Charms® Gold Rushppaf</t>
  </si>
  <si>
    <t>Chick Charms® Grape Galaxy™</t>
  </si>
  <si>
    <t>Chick Charms® Lemon Wavesppaf</t>
  </si>
  <si>
    <t>Chick Charms® Mint Chocolate Chipppaf</t>
  </si>
  <si>
    <t>Chick Charms® Mint Marvel™</t>
  </si>
  <si>
    <t>Chick Charms® Pineapple Paradise™</t>
  </si>
  <si>
    <t>Chick Charms® Powdered Pastryppaf</t>
  </si>
  <si>
    <t>Chick Charms® Silver Suede™</t>
  </si>
  <si>
    <t>Chick Charms® Strawberry Kiwi™</t>
  </si>
  <si>
    <t>Chick Charms® Sugar Shimmer™</t>
  </si>
  <si>
    <t>Chick Charms® Mixed Tray A</t>
  </si>
  <si>
    <t>Chick Charms® Mixed Tray B</t>
  </si>
  <si>
    <t>Chick Charms® Mixed Tray C</t>
  </si>
  <si>
    <t>Chick Charms® Mixed Tray D</t>
  </si>
  <si>
    <t>Chick Charms® Mixed Tray E</t>
  </si>
  <si>
    <t>Chick Charms® Mixed Tray F</t>
  </si>
  <si>
    <t>Chick Charms® Mixed Tray G</t>
  </si>
  <si>
    <t>Chick Charms® GIANTS</t>
  </si>
  <si>
    <t>50-cell</t>
  </si>
  <si>
    <t>Feathered Friends™ Ajugas - now in 72's!</t>
  </si>
  <si>
    <r>
      <rPr>
        <b/>
        <sz val="12"/>
        <color rgb="FFFF0000"/>
        <rFont val="Calibri, sans-serif"/>
      </rPr>
      <t xml:space="preserve">New for 2025 - </t>
    </r>
    <r>
      <rPr>
        <b/>
        <sz val="12"/>
        <color theme="1"/>
        <rFont val="Calibri, sans-serif"/>
      </rPr>
      <t>Feathered Friends® Pink Pelican ppaf</t>
    </r>
  </si>
  <si>
    <r>
      <rPr>
        <b/>
        <sz val="12"/>
        <color rgb="FFFF0000"/>
        <rFont val="Calibri, sans-serif"/>
      </rPr>
      <t xml:space="preserve">New for 2025 - </t>
    </r>
    <r>
      <rPr>
        <b/>
        <sz val="12"/>
        <color theme="1"/>
        <rFont val="Calibri, sans-serif"/>
      </rPr>
      <t>Feathered Friends® Rosy Robin ppaf</t>
    </r>
  </si>
  <si>
    <t>HotCakes® Delospermas- now in 72's!</t>
  </si>
  <si>
    <t>Price</t>
  </si>
  <si>
    <t>HotCakes® Banana Blastpp#31,394</t>
  </si>
  <si>
    <t>HotCakes® Coconut Crushpp#31,370</t>
  </si>
  <si>
    <t>HotCakes® Fig Fusionpp#31,343</t>
  </si>
  <si>
    <t>HotCakes® Pumpkin Perfectionpp#31,372</t>
  </si>
  <si>
    <t>HotCakes® Saucy Strawberrypp#31,219</t>
  </si>
  <si>
    <t>HotCakes® Tangerine Tangopp#31,371</t>
  </si>
  <si>
    <t>HotCakes® Mixed Tray A</t>
  </si>
  <si>
    <t>HotCakes® Mixed Tray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</si>
</sst>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6">
    <font>
      <sz val="10"/>
      <color rgb="FF000000"/>
      <name val="Arial"/>
      <scheme val="minor"/>
    </font>
    <font>
      <b/>
      <sz val="16"/>
      <color rgb="FF000000"/>
      <name val="Calibri"/>
    </font>
    <font>
      <sz val="11"/>
      <color rgb="FF000000"/>
      <name val="Calibri"/>
    </font>
    <font>
      <sz val="9"/>
      <color rgb="FF000000"/>
      <name val="Calibri"/>
    </font>
    <font>
      <sz val="14"/>
      <color rgb="FF000000"/>
      <name val="Calibri"/>
    </font>
    <font>
      <sz val="12"/>
      <color rgb="FF000000"/>
      <name val="Calibri"/>
    </font>
    <font>
      <u/>
      <sz val="11"/>
      <color rgb="FFFF0000"/>
      <name val="Calibri"/>
    </font>
    <font>
      <b/>
      <sz val="12"/>
      <color theme="1"/>
      <name val="Calibri"/>
    </font>
    <font>
      <b/>
      <sz val="12"/>
      <color rgb="FF000000"/>
      <name val="Calibri"/>
    </font>
    <font>
      <b/>
      <sz val="24"/>
      <color rgb="FF4A86E8"/>
      <name val="Calibri"/>
    </font>
    <font>
      <b/>
      <sz val="11"/>
      <color rgb="FFFF0000"/>
      <name val="Calibri"/>
    </font>
    <font>
      <b/>
      <u/>
      <sz val="11"/>
      <color rgb="FF000000"/>
      <name val="Calibri"/>
    </font>
    <font>
      <b/>
      <u/>
      <sz val="11"/>
      <color rgb="FF000000"/>
      <name val="Calibri"/>
    </font>
    <font>
      <sz val="11"/>
      <color theme="1"/>
      <name val="Calibri"/>
    </font>
    <font>
      <b/>
      <u/>
      <sz val="11"/>
      <color rgb="FF000000"/>
      <name val="Calibri"/>
    </font>
    <font>
      <b/>
      <u/>
      <sz val="11"/>
      <color theme="1"/>
      <name val="Calibri"/>
    </font>
    <font>
      <b/>
      <i/>
      <sz val="9"/>
      <color theme="1"/>
      <name val="Calibri"/>
    </font>
    <font>
      <b/>
      <u/>
      <sz val="11"/>
      <color rgb="FF000000"/>
      <name val="Calibri"/>
    </font>
    <font>
      <b/>
      <i/>
      <sz val="10"/>
      <color theme="1"/>
      <name val="Calibri"/>
    </font>
    <font>
      <b/>
      <u/>
      <sz val="11"/>
      <color theme="1"/>
      <name val="Calibri"/>
    </font>
    <font>
      <b/>
      <u/>
      <sz val="16"/>
      <color rgb="FF000000"/>
      <name val="Calibri"/>
    </font>
    <font>
      <u/>
      <sz val="11"/>
      <color rgb="FF000000"/>
      <name val="Calibri"/>
    </font>
    <font>
      <b/>
      <sz val="12"/>
      <color rgb="FFFF0000"/>
      <name val="Calibri"/>
    </font>
    <font>
      <b/>
      <u/>
      <sz val="9"/>
      <color rgb="FF000000"/>
      <name val="Calibri"/>
    </font>
    <font>
      <b/>
      <sz val="12"/>
      <color rgb="FFFF0000"/>
      <name val="Calibri, sans-serif"/>
    </font>
    <font>
      <b/>
      <sz val="12"/>
      <color theme="1"/>
      <name val="Calibri, sans-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11" fillId="0" borderId="0" xfId="0" applyFont="1"/>
    <xf numFmtId="14" fontId="12" fillId="0" borderId="0" xfId="0" applyNumberFormat="1" applyFont="1" applyAlignment="1">
      <alignment horizontal="right"/>
    </xf>
    <xf numFmtId="164" fontId="2" fillId="0" borderId="0" xfId="0" applyNumberFormat="1" applyFont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center"/>
    </xf>
    <xf numFmtId="0" fontId="13" fillId="0" borderId="0" xfId="0" applyFont="1"/>
    <xf numFmtId="14" fontId="14" fillId="0" borderId="0" xfId="0" applyNumberFormat="1" applyFont="1" applyAlignment="1">
      <alignment horizontal="right"/>
    </xf>
    <xf numFmtId="14" fontId="15" fillId="0" borderId="0" xfId="0" applyNumberFormat="1" applyFont="1" applyAlignment="1">
      <alignment horizontal="right"/>
    </xf>
    <xf numFmtId="0" fontId="16" fillId="0" borderId="0" xfId="0" applyFont="1"/>
    <xf numFmtId="0" fontId="17" fillId="0" borderId="0" xfId="0" applyFont="1"/>
    <xf numFmtId="0" fontId="18" fillId="0" borderId="0" xfId="0" applyFont="1"/>
    <xf numFmtId="14" fontId="19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20" fillId="0" borderId="0" xfId="0" applyFont="1"/>
    <xf numFmtId="0" fontId="21" fillId="0" borderId="0" xfId="0" applyFont="1"/>
    <xf numFmtId="0" fontId="2" fillId="0" borderId="0" xfId="0" applyFont="1" applyAlignment="1">
      <alignment horizontal="center"/>
    </xf>
    <xf numFmtId="0" fontId="22" fillId="0" borderId="0" xfId="0" applyFont="1"/>
    <xf numFmtId="0" fontId="23" fillId="0" borderId="0" xfId="0" applyFont="1"/>
    <xf numFmtId="0" fontId="16" fillId="0" borderId="0" xfId="0" applyFont="1"/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U105"/>
  <sheetViews>
    <sheetView tabSelected="1" workbookViewId="0">
      <selection activeCell="G11" sqref="G11"/>
    </sheetView>
  </sheetViews>
  <sheetFormatPr defaultColWidth="12.6328125" defaultRowHeight="15.75" customHeight="1"/>
  <cols>
    <col min="1" max="1" width="61.453125" customWidth="1"/>
    <col min="2" max="2" width="9.7265625" customWidth="1"/>
    <col min="4" max="4" width="8.453125" customWidth="1"/>
    <col min="6" max="6" width="9.36328125" customWidth="1"/>
  </cols>
  <sheetData>
    <row r="1" spans="1:21" ht="15.75" customHeight="1">
      <c r="A1" s="1" t="s">
        <v>0</v>
      </c>
      <c r="B1" s="2"/>
      <c r="C1" s="2"/>
      <c r="D1" s="2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21" ht="15.75" customHeight="1">
      <c r="A2" s="4" t="s">
        <v>1</v>
      </c>
      <c r="B2" s="2"/>
      <c r="C2" s="2"/>
      <c r="D2" s="2"/>
      <c r="E2" s="3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15.5">
      <c r="A3" s="5" t="s">
        <v>2</v>
      </c>
      <c r="B3" s="6"/>
      <c r="C3" s="6"/>
      <c r="D3" s="2"/>
      <c r="E3" s="3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21" ht="15.5">
      <c r="A4" s="7" t="s">
        <v>3</v>
      </c>
      <c r="B4" s="2"/>
      <c r="C4" s="2"/>
      <c r="D4" s="2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21" ht="15.5">
      <c r="A5" s="5"/>
      <c r="B5" s="2"/>
      <c r="C5" s="2"/>
      <c r="D5" s="2"/>
      <c r="E5" s="3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21" ht="15.5">
      <c r="A6" s="8" t="s">
        <v>4</v>
      </c>
      <c r="B6" s="2"/>
      <c r="C6" s="2"/>
      <c r="D6" s="2"/>
      <c r="E6" s="3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21" ht="15.5">
      <c r="A7" s="8" t="s">
        <v>5</v>
      </c>
      <c r="B7" s="2"/>
      <c r="C7" s="2"/>
      <c r="D7" s="2"/>
      <c r="E7" s="3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21" ht="31">
      <c r="A8" s="30" t="s">
        <v>38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</row>
    <row r="9" spans="1:21" ht="21">
      <c r="A9" s="22"/>
      <c r="B9" s="9"/>
      <c r="C9" s="23"/>
      <c r="D9" s="9"/>
      <c r="E9" s="3"/>
      <c r="F9" s="2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</row>
    <row r="10" spans="1:21" ht="21">
      <c r="A10" s="22" t="s">
        <v>39</v>
      </c>
      <c r="B10" s="9" t="s">
        <v>40</v>
      </c>
      <c r="C10" s="23"/>
      <c r="D10" s="9" t="s">
        <v>22</v>
      </c>
      <c r="E10" s="3"/>
      <c r="F10" s="2"/>
      <c r="G10" s="10">
        <v>45775</v>
      </c>
      <c r="H10" s="10">
        <f t="shared" ref="H10:U10" si="0">G10+7</f>
        <v>45782</v>
      </c>
      <c r="I10" s="10">
        <f t="shared" si="0"/>
        <v>45789</v>
      </c>
      <c r="J10" s="10">
        <f t="shared" si="0"/>
        <v>45796</v>
      </c>
      <c r="K10" s="10">
        <f t="shared" si="0"/>
        <v>45803</v>
      </c>
      <c r="L10" s="10">
        <f t="shared" si="0"/>
        <v>45810</v>
      </c>
      <c r="M10" s="10">
        <f t="shared" si="0"/>
        <v>45817</v>
      </c>
      <c r="N10" s="10">
        <f t="shared" si="0"/>
        <v>45824</v>
      </c>
      <c r="O10" s="10">
        <f t="shared" si="0"/>
        <v>45831</v>
      </c>
      <c r="P10" s="10">
        <f t="shared" si="0"/>
        <v>45838</v>
      </c>
      <c r="Q10" s="10">
        <f t="shared" si="0"/>
        <v>45845</v>
      </c>
      <c r="R10" s="10">
        <f t="shared" si="0"/>
        <v>45852</v>
      </c>
      <c r="S10" s="16">
        <f t="shared" si="0"/>
        <v>45859</v>
      </c>
      <c r="T10" s="16">
        <f t="shared" si="0"/>
        <v>45866</v>
      </c>
      <c r="U10" s="16">
        <f t="shared" si="0"/>
        <v>45873</v>
      </c>
    </row>
    <row r="11" spans="1:21" ht="15.5">
      <c r="A11" s="8" t="s">
        <v>41</v>
      </c>
      <c r="B11" s="2" t="s">
        <v>42</v>
      </c>
      <c r="C11" s="2"/>
      <c r="D11" s="11">
        <v>1.24</v>
      </c>
      <c r="E11" s="27" t="s">
        <v>13</v>
      </c>
      <c r="F11" s="27"/>
      <c r="G11" s="12">
        <v>9275</v>
      </c>
      <c r="H11" s="21">
        <f t="shared" ref="H11:P11" si="1">G11</f>
        <v>9275</v>
      </c>
      <c r="I11" s="21">
        <f t="shared" si="1"/>
        <v>9275</v>
      </c>
      <c r="J11" s="21">
        <f t="shared" si="1"/>
        <v>9275</v>
      </c>
      <c r="K11" s="21">
        <f t="shared" si="1"/>
        <v>9275</v>
      </c>
      <c r="L11" s="21">
        <f t="shared" si="1"/>
        <v>9275</v>
      </c>
      <c r="M11" s="21">
        <f t="shared" si="1"/>
        <v>9275</v>
      </c>
      <c r="N11" s="21">
        <f t="shared" si="1"/>
        <v>9275</v>
      </c>
      <c r="O11" s="21">
        <f t="shared" si="1"/>
        <v>9275</v>
      </c>
      <c r="P11" s="21">
        <f t="shared" si="1"/>
        <v>9275</v>
      </c>
      <c r="Q11" s="13">
        <v>0</v>
      </c>
      <c r="R11" s="24">
        <f t="shared" ref="R11:T11" si="2">Q11</f>
        <v>0</v>
      </c>
      <c r="S11" s="24">
        <f t="shared" si="2"/>
        <v>0</v>
      </c>
      <c r="T11" s="24">
        <f t="shared" si="2"/>
        <v>0</v>
      </c>
      <c r="U11" s="24">
        <v>2000</v>
      </c>
    </row>
    <row r="12" spans="1:21" ht="15.5">
      <c r="A12" s="8" t="s">
        <v>43</v>
      </c>
      <c r="B12" s="2" t="s">
        <v>42</v>
      </c>
      <c r="C12" s="2"/>
      <c r="D12" s="11">
        <v>1.24</v>
      </c>
      <c r="E12" s="27" t="s">
        <v>13</v>
      </c>
      <c r="F12" s="27"/>
      <c r="G12" s="12">
        <v>3047</v>
      </c>
      <c r="H12" s="21">
        <f t="shared" ref="H12:P12" si="3">G12</f>
        <v>3047</v>
      </c>
      <c r="I12" s="21">
        <f t="shared" si="3"/>
        <v>3047</v>
      </c>
      <c r="J12" s="21">
        <f t="shared" si="3"/>
        <v>3047</v>
      </c>
      <c r="K12" s="21">
        <f t="shared" si="3"/>
        <v>3047</v>
      </c>
      <c r="L12" s="21">
        <f t="shared" si="3"/>
        <v>3047</v>
      </c>
      <c r="M12" s="21">
        <f t="shared" si="3"/>
        <v>3047</v>
      </c>
      <c r="N12" s="21">
        <f t="shared" si="3"/>
        <v>3047</v>
      </c>
      <c r="O12" s="21">
        <f t="shared" si="3"/>
        <v>3047</v>
      </c>
      <c r="P12" s="21">
        <f t="shared" si="3"/>
        <v>3047</v>
      </c>
      <c r="Q12" s="13">
        <v>0</v>
      </c>
      <c r="R12" s="24">
        <f t="shared" ref="R12:T12" si="4">Q12</f>
        <v>0</v>
      </c>
      <c r="S12" s="24">
        <f t="shared" si="4"/>
        <v>0</v>
      </c>
      <c r="T12" s="24">
        <f t="shared" si="4"/>
        <v>0</v>
      </c>
      <c r="U12" s="24">
        <v>2000</v>
      </c>
    </row>
    <row r="13" spans="1:21" ht="15.5">
      <c r="A13" s="8" t="s">
        <v>44</v>
      </c>
      <c r="B13" s="2" t="s">
        <v>42</v>
      </c>
      <c r="C13" s="2"/>
      <c r="D13" s="11">
        <v>1.0900000000000001</v>
      </c>
      <c r="E13" s="27" t="s">
        <v>13</v>
      </c>
      <c r="F13" s="27"/>
      <c r="G13" s="12">
        <v>6057</v>
      </c>
      <c r="H13" s="21">
        <f t="shared" ref="H13:P13" si="5">G13</f>
        <v>6057</v>
      </c>
      <c r="I13" s="21">
        <f t="shared" si="5"/>
        <v>6057</v>
      </c>
      <c r="J13" s="21">
        <f t="shared" si="5"/>
        <v>6057</v>
      </c>
      <c r="K13" s="21">
        <f t="shared" si="5"/>
        <v>6057</v>
      </c>
      <c r="L13" s="21">
        <f t="shared" si="5"/>
        <v>6057</v>
      </c>
      <c r="M13" s="21">
        <f t="shared" si="5"/>
        <v>6057</v>
      </c>
      <c r="N13" s="21">
        <f t="shared" si="5"/>
        <v>6057</v>
      </c>
      <c r="O13" s="21">
        <f t="shared" si="5"/>
        <v>6057</v>
      </c>
      <c r="P13" s="21">
        <f t="shared" si="5"/>
        <v>6057</v>
      </c>
      <c r="Q13" s="13">
        <v>0</v>
      </c>
      <c r="R13" s="24">
        <f t="shared" ref="R13:T13" si="6">Q13</f>
        <v>0</v>
      </c>
      <c r="S13" s="24">
        <f t="shared" si="6"/>
        <v>0</v>
      </c>
      <c r="T13" s="24">
        <f t="shared" si="6"/>
        <v>0</v>
      </c>
      <c r="U13" s="24">
        <v>2000</v>
      </c>
    </row>
    <row r="14" spans="1:21" ht="15.5">
      <c r="A14" s="8" t="s">
        <v>45</v>
      </c>
      <c r="B14" s="2" t="s">
        <v>42</v>
      </c>
      <c r="C14" s="2"/>
      <c r="D14" s="11">
        <v>1.59</v>
      </c>
      <c r="E14" s="27" t="s">
        <v>13</v>
      </c>
      <c r="F14" s="27"/>
      <c r="G14" s="12">
        <v>8732</v>
      </c>
      <c r="H14" s="21">
        <f t="shared" ref="H14:P14" si="7">G14</f>
        <v>8732</v>
      </c>
      <c r="I14" s="21">
        <f t="shared" si="7"/>
        <v>8732</v>
      </c>
      <c r="J14" s="21">
        <f t="shared" si="7"/>
        <v>8732</v>
      </c>
      <c r="K14" s="21">
        <f t="shared" si="7"/>
        <v>8732</v>
      </c>
      <c r="L14" s="21">
        <f t="shared" si="7"/>
        <v>8732</v>
      </c>
      <c r="M14" s="21">
        <f t="shared" si="7"/>
        <v>8732</v>
      </c>
      <c r="N14" s="21">
        <f t="shared" si="7"/>
        <v>8732</v>
      </c>
      <c r="O14" s="21">
        <f t="shared" si="7"/>
        <v>8732</v>
      </c>
      <c r="P14" s="21">
        <f t="shared" si="7"/>
        <v>8732</v>
      </c>
      <c r="Q14" s="13">
        <v>0</v>
      </c>
      <c r="R14" s="24">
        <f t="shared" ref="R14:T14" si="8">Q14</f>
        <v>0</v>
      </c>
      <c r="S14" s="24">
        <f t="shared" si="8"/>
        <v>0</v>
      </c>
      <c r="T14" s="24">
        <f t="shared" si="8"/>
        <v>0</v>
      </c>
      <c r="U14" s="24">
        <v>2000</v>
      </c>
    </row>
    <row r="15" spans="1:21" ht="15.5">
      <c r="A15" s="8" t="s">
        <v>46</v>
      </c>
      <c r="B15" s="2" t="s">
        <v>42</v>
      </c>
      <c r="C15" s="2"/>
      <c r="D15" s="11">
        <v>1.49</v>
      </c>
      <c r="E15" s="27" t="s">
        <v>13</v>
      </c>
      <c r="F15" s="27"/>
      <c r="G15" s="12">
        <v>2659</v>
      </c>
      <c r="H15" s="21">
        <f t="shared" ref="H15:P15" si="9">G15</f>
        <v>2659</v>
      </c>
      <c r="I15" s="21">
        <f t="shared" si="9"/>
        <v>2659</v>
      </c>
      <c r="J15" s="21">
        <f t="shared" si="9"/>
        <v>2659</v>
      </c>
      <c r="K15" s="21">
        <f t="shared" si="9"/>
        <v>2659</v>
      </c>
      <c r="L15" s="21">
        <f t="shared" si="9"/>
        <v>2659</v>
      </c>
      <c r="M15" s="21">
        <f t="shared" si="9"/>
        <v>2659</v>
      </c>
      <c r="N15" s="21">
        <f t="shared" si="9"/>
        <v>2659</v>
      </c>
      <c r="O15" s="21">
        <f t="shared" si="9"/>
        <v>2659</v>
      </c>
      <c r="P15" s="21">
        <f t="shared" si="9"/>
        <v>2659</v>
      </c>
      <c r="Q15" s="13">
        <v>0</v>
      </c>
      <c r="R15" s="24">
        <f t="shared" ref="R15:T15" si="10">Q15</f>
        <v>0</v>
      </c>
      <c r="S15" s="24">
        <f t="shared" si="10"/>
        <v>0</v>
      </c>
      <c r="T15" s="24">
        <f t="shared" si="10"/>
        <v>0</v>
      </c>
      <c r="U15" s="24">
        <v>2000</v>
      </c>
    </row>
    <row r="16" spans="1:21" ht="15.5">
      <c r="A16" s="8" t="s">
        <v>47</v>
      </c>
      <c r="B16" s="2" t="s">
        <v>42</v>
      </c>
      <c r="C16" s="2"/>
      <c r="D16" s="11">
        <v>1.0900000000000001</v>
      </c>
      <c r="E16" s="27" t="s">
        <v>13</v>
      </c>
      <c r="F16" s="27"/>
      <c r="G16" s="12">
        <v>5953</v>
      </c>
      <c r="H16" s="21">
        <f t="shared" ref="H16:P16" si="11">G16</f>
        <v>5953</v>
      </c>
      <c r="I16" s="21">
        <f t="shared" si="11"/>
        <v>5953</v>
      </c>
      <c r="J16" s="21">
        <f t="shared" si="11"/>
        <v>5953</v>
      </c>
      <c r="K16" s="21">
        <f t="shared" si="11"/>
        <v>5953</v>
      </c>
      <c r="L16" s="21">
        <f t="shared" si="11"/>
        <v>5953</v>
      </c>
      <c r="M16" s="21">
        <f t="shared" si="11"/>
        <v>5953</v>
      </c>
      <c r="N16" s="21">
        <f t="shared" si="11"/>
        <v>5953</v>
      </c>
      <c r="O16" s="21">
        <f t="shared" si="11"/>
        <v>5953</v>
      </c>
      <c r="P16" s="21">
        <f t="shared" si="11"/>
        <v>5953</v>
      </c>
      <c r="Q16" s="13">
        <v>0</v>
      </c>
      <c r="R16" s="24">
        <f t="shared" ref="R16:T16" si="12">Q16</f>
        <v>0</v>
      </c>
      <c r="S16" s="24">
        <f t="shared" si="12"/>
        <v>0</v>
      </c>
      <c r="T16" s="24">
        <f t="shared" si="12"/>
        <v>0</v>
      </c>
      <c r="U16" s="24">
        <v>2000</v>
      </c>
    </row>
    <row r="17" spans="1:21" ht="15.5">
      <c r="A17" s="8" t="s">
        <v>48</v>
      </c>
      <c r="B17" s="2" t="s">
        <v>42</v>
      </c>
      <c r="C17" s="2"/>
      <c r="D17" s="11">
        <v>1.0900000000000001</v>
      </c>
      <c r="E17" s="27" t="s">
        <v>13</v>
      </c>
      <c r="F17" s="27"/>
      <c r="G17" s="12">
        <v>1881</v>
      </c>
      <c r="H17" s="21">
        <f t="shared" ref="H17:P17" si="13">G17</f>
        <v>1881</v>
      </c>
      <c r="I17" s="21">
        <f t="shared" si="13"/>
        <v>1881</v>
      </c>
      <c r="J17" s="21">
        <f t="shared" si="13"/>
        <v>1881</v>
      </c>
      <c r="K17" s="21">
        <f t="shared" si="13"/>
        <v>1881</v>
      </c>
      <c r="L17" s="21">
        <f t="shared" si="13"/>
        <v>1881</v>
      </c>
      <c r="M17" s="21">
        <f t="shared" si="13"/>
        <v>1881</v>
      </c>
      <c r="N17" s="21">
        <f t="shared" si="13"/>
        <v>1881</v>
      </c>
      <c r="O17" s="21">
        <f t="shared" si="13"/>
        <v>1881</v>
      </c>
      <c r="P17" s="21">
        <f t="shared" si="13"/>
        <v>1881</v>
      </c>
      <c r="Q17" s="13">
        <v>0</v>
      </c>
      <c r="R17" s="24">
        <f t="shared" ref="R17:T17" si="14">Q17</f>
        <v>0</v>
      </c>
      <c r="S17" s="24">
        <f t="shared" si="14"/>
        <v>0</v>
      </c>
      <c r="T17" s="24">
        <f t="shared" si="14"/>
        <v>0</v>
      </c>
      <c r="U17" s="24">
        <v>2000</v>
      </c>
    </row>
    <row r="18" spans="1:21" ht="15.5">
      <c r="A18" s="8" t="s">
        <v>49</v>
      </c>
      <c r="B18" s="2" t="s">
        <v>42</v>
      </c>
      <c r="C18" s="2"/>
      <c r="D18" s="11">
        <v>1.24</v>
      </c>
      <c r="E18" s="27" t="s">
        <v>13</v>
      </c>
      <c r="F18" s="27"/>
      <c r="G18" s="12">
        <v>10823</v>
      </c>
      <c r="H18" s="21">
        <f t="shared" ref="H18:M18" si="15">G18</f>
        <v>10823</v>
      </c>
      <c r="I18" s="21">
        <f t="shared" si="15"/>
        <v>10823</v>
      </c>
      <c r="J18" s="21">
        <f t="shared" si="15"/>
        <v>10823</v>
      </c>
      <c r="K18" s="21">
        <f t="shared" si="15"/>
        <v>10823</v>
      </c>
      <c r="L18" s="21">
        <f t="shared" si="15"/>
        <v>10823</v>
      </c>
      <c r="M18" s="21">
        <f t="shared" si="15"/>
        <v>10823</v>
      </c>
      <c r="N18" s="21">
        <v>8000</v>
      </c>
      <c r="O18" s="21">
        <f t="shared" ref="O18:P18" si="16">N18</f>
        <v>8000</v>
      </c>
      <c r="P18" s="21">
        <f t="shared" si="16"/>
        <v>8000</v>
      </c>
      <c r="Q18" s="13">
        <v>0</v>
      </c>
      <c r="R18" s="24">
        <f t="shared" ref="R18:T18" si="17">Q18</f>
        <v>0</v>
      </c>
      <c r="S18" s="24">
        <f t="shared" si="17"/>
        <v>0</v>
      </c>
      <c r="T18" s="24">
        <f t="shared" si="17"/>
        <v>0</v>
      </c>
      <c r="U18" s="24">
        <v>2000</v>
      </c>
    </row>
    <row r="19" spans="1:21" ht="15.5">
      <c r="A19" s="8" t="s">
        <v>50</v>
      </c>
      <c r="B19" s="2" t="s">
        <v>42</v>
      </c>
      <c r="C19" s="2"/>
      <c r="D19" s="11">
        <v>1.0900000000000001</v>
      </c>
      <c r="E19" s="27" t="s">
        <v>13</v>
      </c>
      <c r="F19" s="27"/>
      <c r="G19" s="12">
        <v>4203</v>
      </c>
      <c r="H19" s="21">
        <f t="shared" ref="H19:P19" si="18">G19</f>
        <v>4203</v>
      </c>
      <c r="I19" s="21">
        <f t="shared" si="18"/>
        <v>4203</v>
      </c>
      <c r="J19" s="21">
        <f t="shared" si="18"/>
        <v>4203</v>
      </c>
      <c r="K19" s="21">
        <f t="shared" si="18"/>
        <v>4203</v>
      </c>
      <c r="L19" s="21">
        <f t="shared" si="18"/>
        <v>4203</v>
      </c>
      <c r="M19" s="21">
        <f t="shared" si="18"/>
        <v>4203</v>
      </c>
      <c r="N19" s="21">
        <f t="shared" si="18"/>
        <v>4203</v>
      </c>
      <c r="O19" s="21">
        <f t="shared" si="18"/>
        <v>4203</v>
      </c>
      <c r="P19" s="21">
        <f t="shared" si="18"/>
        <v>4203</v>
      </c>
      <c r="Q19" s="13">
        <v>0</v>
      </c>
      <c r="R19" s="24">
        <f t="shared" ref="R19:T19" si="19">Q19</f>
        <v>0</v>
      </c>
      <c r="S19" s="24">
        <f t="shared" si="19"/>
        <v>0</v>
      </c>
      <c r="T19" s="24">
        <f t="shared" si="19"/>
        <v>0</v>
      </c>
      <c r="U19" s="24">
        <v>2000</v>
      </c>
    </row>
    <row r="20" spans="1:21" ht="15.5">
      <c r="A20" s="8" t="s">
        <v>51</v>
      </c>
      <c r="B20" s="2" t="s">
        <v>42</v>
      </c>
      <c r="C20" s="2"/>
      <c r="D20" s="11">
        <v>1.24</v>
      </c>
      <c r="E20" s="27" t="s">
        <v>13</v>
      </c>
      <c r="F20" s="27"/>
      <c r="G20" s="12">
        <v>9001</v>
      </c>
      <c r="H20" s="21">
        <f t="shared" ref="H20:P20" si="20">G20</f>
        <v>9001</v>
      </c>
      <c r="I20" s="21">
        <f t="shared" si="20"/>
        <v>9001</v>
      </c>
      <c r="J20" s="21">
        <f t="shared" si="20"/>
        <v>9001</v>
      </c>
      <c r="K20" s="21">
        <f t="shared" si="20"/>
        <v>9001</v>
      </c>
      <c r="L20" s="21">
        <f t="shared" si="20"/>
        <v>9001</v>
      </c>
      <c r="M20" s="21">
        <f t="shared" si="20"/>
        <v>9001</v>
      </c>
      <c r="N20" s="21">
        <f t="shared" si="20"/>
        <v>9001</v>
      </c>
      <c r="O20" s="21">
        <f t="shared" si="20"/>
        <v>9001</v>
      </c>
      <c r="P20" s="21">
        <f t="shared" si="20"/>
        <v>9001</v>
      </c>
      <c r="Q20" s="13">
        <v>0</v>
      </c>
      <c r="R20" s="24">
        <f t="shared" ref="R20:T20" si="21">Q20</f>
        <v>0</v>
      </c>
      <c r="S20" s="24">
        <f t="shared" si="21"/>
        <v>0</v>
      </c>
      <c r="T20" s="24">
        <f t="shared" si="21"/>
        <v>0</v>
      </c>
      <c r="U20" s="24">
        <v>2000</v>
      </c>
    </row>
    <row r="21" spans="1:21" ht="15.5">
      <c r="A21" s="8" t="s">
        <v>52</v>
      </c>
      <c r="B21" s="2" t="s">
        <v>42</v>
      </c>
      <c r="C21" s="2"/>
      <c r="D21" s="11">
        <v>1.49</v>
      </c>
      <c r="E21" s="27" t="s">
        <v>13</v>
      </c>
      <c r="F21" s="27"/>
      <c r="G21" s="12">
        <v>7230</v>
      </c>
      <c r="H21" s="21">
        <f t="shared" ref="H21:P21" si="22">G21</f>
        <v>7230</v>
      </c>
      <c r="I21" s="21">
        <f t="shared" si="22"/>
        <v>7230</v>
      </c>
      <c r="J21" s="21">
        <f t="shared" si="22"/>
        <v>7230</v>
      </c>
      <c r="K21" s="21">
        <f t="shared" si="22"/>
        <v>7230</v>
      </c>
      <c r="L21" s="21">
        <f t="shared" si="22"/>
        <v>7230</v>
      </c>
      <c r="M21" s="21">
        <f t="shared" si="22"/>
        <v>7230</v>
      </c>
      <c r="N21" s="21">
        <f t="shared" si="22"/>
        <v>7230</v>
      </c>
      <c r="O21" s="21">
        <f t="shared" si="22"/>
        <v>7230</v>
      </c>
      <c r="P21" s="21">
        <f t="shared" si="22"/>
        <v>7230</v>
      </c>
      <c r="Q21" s="13">
        <v>0</v>
      </c>
      <c r="R21" s="24">
        <f t="shared" ref="R21:T21" si="23">Q21</f>
        <v>0</v>
      </c>
      <c r="S21" s="24">
        <f t="shared" si="23"/>
        <v>0</v>
      </c>
      <c r="T21" s="24">
        <f t="shared" si="23"/>
        <v>0</v>
      </c>
      <c r="U21" s="24">
        <v>2000</v>
      </c>
    </row>
    <row r="22" spans="1:21" ht="15.5">
      <c r="A22" s="8" t="s">
        <v>53</v>
      </c>
      <c r="B22" s="2" t="s">
        <v>42</v>
      </c>
      <c r="C22" s="2"/>
      <c r="D22" s="11">
        <v>1.24</v>
      </c>
      <c r="E22" s="27" t="s">
        <v>13</v>
      </c>
      <c r="F22" s="27"/>
      <c r="G22" s="12">
        <v>11217</v>
      </c>
      <c r="H22" s="21">
        <f t="shared" ref="H22:P22" si="24">G22</f>
        <v>11217</v>
      </c>
      <c r="I22" s="21">
        <f t="shared" si="24"/>
        <v>11217</v>
      </c>
      <c r="J22" s="21">
        <f t="shared" si="24"/>
        <v>11217</v>
      </c>
      <c r="K22" s="21">
        <f t="shared" si="24"/>
        <v>11217</v>
      </c>
      <c r="L22" s="21">
        <f t="shared" si="24"/>
        <v>11217</v>
      </c>
      <c r="M22" s="21">
        <f t="shared" si="24"/>
        <v>11217</v>
      </c>
      <c r="N22" s="21">
        <f t="shared" si="24"/>
        <v>11217</v>
      </c>
      <c r="O22" s="21">
        <f t="shared" si="24"/>
        <v>11217</v>
      </c>
      <c r="P22" s="21">
        <f t="shared" si="24"/>
        <v>11217</v>
      </c>
      <c r="Q22" s="13">
        <v>0</v>
      </c>
      <c r="R22" s="24">
        <f t="shared" ref="R22:T22" si="25">Q22</f>
        <v>0</v>
      </c>
      <c r="S22" s="24">
        <f t="shared" si="25"/>
        <v>0</v>
      </c>
      <c r="T22" s="24">
        <f t="shared" si="25"/>
        <v>0</v>
      </c>
      <c r="U22" s="24">
        <v>2000</v>
      </c>
    </row>
    <row r="23" spans="1:21" ht="15.5">
      <c r="A23" s="8" t="s">
        <v>23</v>
      </c>
      <c r="B23" s="2" t="s">
        <v>42</v>
      </c>
      <c r="C23" s="2"/>
      <c r="D23" s="11">
        <v>1.34</v>
      </c>
      <c r="E23" s="27" t="s">
        <v>13</v>
      </c>
      <c r="F23" s="27"/>
      <c r="G23" s="28" t="s">
        <v>9</v>
      </c>
      <c r="H23" s="28"/>
      <c r="I23" s="28"/>
      <c r="J23" s="28"/>
      <c r="K23" s="28"/>
      <c r="L23" s="28"/>
      <c r="M23" s="28"/>
      <c r="N23" s="28"/>
      <c r="O23" s="28"/>
      <c r="P23" s="28"/>
      <c r="Q23" s="29" t="s">
        <v>54</v>
      </c>
      <c r="R23" s="29"/>
      <c r="S23" s="29"/>
      <c r="T23" s="29"/>
      <c r="U23" s="29"/>
    </row>
    <row r="24" spans="1:21" ht="15.5">
      <c r="A24" s="8" t="s">
        <v>24</v>
      </c>
      <c r="B24" s="2" t="s">
        <v>42</v>
      </c>
      <c r="C24" s="2"/>
      <c r="D24" s="11">
        <v>1.34</v>
      </c>
      <c r="E24" s="27" t="s">
        <v>13</v>
      </c>
      <c r="F24" s="27"/>
      <c r="G24" s="28" t="s">
        <v>9</v>
      </c>
      <c r="H24" s="28"/>
      <c r="I24" s="28"/>
      <c r="J24" s="28"/>
      <c r="K24" s="28"/>
      <c r="L24" s="28"/>
      <c r="M24" s="28"/>
      <c r="N24" s="28"/>
      <c r="O24" s="28"/>
      <c r="P24" s="28"/>
      <c r="Q24" s="29" t="s">
        <v>54</v>
      </c>
      <c r="R24" s="29"/>
      <c r="S24" s="29"/>
      <c r="T24" s="29"/>
      <c r="U24" s="29"/>
    </row>
    <row r="25" spans="1:21" ht="15.5">
      <c r="A25" s="8" t="s">
        <v>25</v>
      </c>
      <c r="B25" s="2" t="s">
        <v>42</v>
      </c>
      <c r="C25" s="2"/>
      <c r="D25" s="11">
        <v>1.34</v>
      </c>
      <c r="E25" s="27" t="s">
        <v>13</v>
      </c>
      <c r="F25" s="27"/>
      <c r="G25" s="28" t="s">
        <v>9</v>
      </c>
      <c r="H25" s="28"/>
      <c r="I25" s="28"/>
      <c r="J25" s="28"/>
      <c r="K25" s="28"/>
      <c r="L25" s="28"/>
      <c r="M25" s="28"/>
      <c r="N25" s="28"/>
      <c r="O25" s="28"/>
      <c r="P25" s="28"/>
      <c r="Q25" s="29" t="s">
        <v>54</v>
      </c>
      <c r="R25" s="29"/>
      <c r="S25" s="29"/>
      <c r="T25" s="29"/>
      <c r="U25" s="29"/>
    </row>
    <row r="26" spans="1:21" ht="15.5">
      <c r="A26" s="8" t="s">
        <v>26</v>
      </c>
      <c r="B26" s="2" t="s">
        <v>42</v>
      </c>
      <c r="C26" s="2"/>
      <c r="D26" s="11">
        <v>1.34</v>
      </c>
      <c r="E26" s="27" t="s">
        <v>13</v>
      </c>
      <c r="F26" s="27"/>
      <c r="G26" s="28" t="s">
        <v>9</v>
      </c>
      <c r="H26" s="28"/>
      <c r="I26" s="28"/>
      <c r="J26" s="28"/>
      <c r="K26" s="28"/>
      <c r="L26" s="28"/>
      <c r="M26" s="28"/>
      <c r="N26" s="28"/>
      <c r="O26" s="28"/>
      <c r="P26" s="28"/>
      <c r="Q26" s="29" t="s">
        <v>54</v>
      </c>
      <c r="R26" s="29"/>
      <c r="S26" s="29"/>
      <c r="T26" s="29"/>
      <c r="U26" s="29"/>
    </row>
    <row r="27" spans="1:21" ht="15.5">
      <c r="A27" s="8"/>
      <c r="B27" s="2"/>
      <c r="C27" s="2"/>
      <c r="D27" s="2"/>
      <c r="E27" s="17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21" ht="21">
      <c r="A28" s="22" t="s">
        <v>55</v>
      </c>
      <c r="B28" s="9" t="s">
        <v>40</v>
      </c>
      <c r="C28" s="23"/>
      <c r="D28" s="9" t="s">
        <v>22</v>
      </c>
      <c r="E28" s="3"/>
      <c r="F28" s="2"/>
      <c r="G28" s="15">
        <f>G10</f>
        <v>45775</v>
      </c>
      <c r="H28" s="10">
        <f t="shared" ref="H28:U28" si="26">G28+7</f>
        <v>45782</v>
      </c>
      <c r="I28" s="10">
        <f t="shared" si="26"/>
        <v>45789</v>
      </c>
      <c r="J28" s="10">
        <f t="shared" si="26"/>
        <v>45796</v>
      </c>
      <c r="K28" s="10">
        <f t="shared" si="26"/>
        <v>45803</v>
      </c>
      <c r="L28" s="10">
        <f t="shared" si="26"/>
        <v>45810</v>
      </c>
      <c r="M28" s="10">
        <f t="shared" si="26"/>
        <v>45817</v>
      </c>
      <c r="N28" s="10">
        <f t="shared" si="26"/>
        <v>45824</v>
      </c>
      <c r="O28" s="10">
        <f t="shared" si="26"/>
        <v>45831</v>
      </c>
      <c r="P28" s="10">
        <f t="shared" si="26"/>
        <v>45838</v>
      </c>
      <c r="Q28" s="10">
        <f t="shared" si="26"/>
        <v>45845</v>
      </c>
      <c r="R28" s="10">
        <f t="shared" si="26"/>
        <v>45852</v>
      </c>
      <c r="S28" s="16">
        <f t="shared" si="26"/>
        <v>45859</v>
      </c>
      <c r="T28" s="16">
        <f t="shared" si="26"/>
        <v>45866</v>
      </c>
      <c r="U28" s="16">
        <f t="shared" si="26"/>
        <v>45873</v>
      </c>
    </row>
    <row r="29" spans="1:21" ht="15.5">
      <c r="A29" s="8" t="s">
        <v>56</v>
      </c>
      <c r="B29" s="2" t="s">
        <v>42</v>
      </c>
      <c r="C29" s="2"/>
      <c r="D29" s="11">
        <v>1.85</v>
      </c>
      <c r="E29" s="27" t="s">
        <v>13</v>
      </c>
      <c r="F29" s="27"/>
      <c r="G29" s="12">
        <v>1700</v>
      </c>
      <c r="H29" s="12">
        <f t="shared" ref="H29:P29" si="27">G29</f>
        <v>1700</v>
      </c>
      <c r="I29" s="12">
        <f t="shared" si="27"/>
        <v>1700</v>
      </c>
      <c r="J29" s="12">
        <f t="shared" si="27"/>
        <v>1700</v>
      </c>
      <c r="K29" s="12">
        <f t="shared" si="27"/>
        <v>1700</v>
      </c>
      <c r="L29" s="12">
        <f t="shared" si="27"/>
        <v>1700</v>
      </c>
      <c r="M29" s="12">
        <f t="shared" si="27"/>
        <v>1700</v>
      </c>
      <c r="N29" s="12">
        <f t="shared" si="27"/>
        <v>1700</v>
      </c>
      <c r="O29" s="12">
        <f t="shared" si="27"/>
        <v>1700</v>
      </c>
      <c r="P29" s="12">
        <f t="shared" si="27"/>
        <v>1700</v>
      </c>
      <c r="Q29" s="13">
        <v>0</v>
      </c>
      <c r="R29" s="24">
        <f t="shared" ref="R29:T29" si="28">Q29</f>
        <v>0</v>
      </c>
      <c r="S29" s="24">
        <f t="shared" si="28"/>
        <v>0</v>
      </c>
      <c r="T29" s="24">
        <f t="shared" si="28"/>
        <v>0</v>
      </c>
      <c r="U29" s="24">
        <v>3000</v>
      </c>
    </row>
    <row r="30" spans="1:21" ht="15.5">
      <c r="A30" s="7" t="s">
        <v>57</v>
      </c>
      <c r="B30" s="2" t="s">
        <v>42</v>
      </c>
      <c r="C30" s="2"/>
      <c r="D30" s="11">
        <v>1.24</v>
      </c>
      <c r="E30" s="27" t="s">
        <v>13</v>
      </c>
      <c r="F30" s="27"/>
      <c r="G30" s="12">
        <v>400</v>
      </c>
      <c r="H30" s="12">
        <f t="shared" ref="H30:P30" si="29">G30</f>
        <v>400</v>
      </c>
      <c r="I30" s="12">
        <f t="shared" si="29"/>
        <v>400</v>
      </c>
      <c r="J30" s="12">
        <f t="shared" si="29"/>
        <v>400</v>
      </c>
      <c r="K30" s="12">
        <f t="shared" si="29"/>
        <v>400</v>
      </c>
      <c r="L30" s="12">
        <f t="shared" si="29"/>
        <v>400</v>
      </c>
      <c r="M30" s="12">
        <f t="shared" si="29"/>
        <v>400</v>
      </c>
      <c r="N30" s="12">
        <f t="shared" si="29"/>
        <v>400</v>
      </c>
      <c r="O30" s="12">
        <f t="shared" si="29"/>
        <v>400</v>
      </c>
      <c r="P30" s="12">
        <f t="shared" si="29"/>
        <v>400</v>
      </c>
      <c r="Q30" s="13">
        <v>0</v>
      </c>
      <c r="R30" s="24">
        <f t="shared" ref="R30:T30" si="30">Q30</f>
        <v>0</v>
      </c>
      <c r="S30" s="24">
        <f t="shared" si="30"/>
        <v>0</v>
      </c>
      <c r="T30" s="24">
        <f t="shared" si="30"/>
        <v>0</v>
      </c>
      <c r="U30" s="24">
        <v>3000</v>
      </c>
    </row>
    <row r="31" spans="1:21" ht="15.5">
      <c r="A31" s="7" t="s">
        <v>58</v>
      </c>
      <c r="B31" s="2" t="s">
        <v>42</v>
      </c>
      <c r="C31" s="2"/>
      <c r="D31" s="11">
        <v>1.24</v>
      </c>
      <c r="E31" s="27" t="s">
        <v>13</v>
      </c>
      <c r="F31" s="27"/>
      <c r="G31" s="28" t="s">
        <v>9</v>
      </c>
      <c r="H31" s="28"/>
      <c r="I31" s="28"/>
      <c r="J31" s="28"/>
      <c r="K31" s="28"/>
      <c r="L31" s="28"/>
      <c r="M31" s="28"/>
      <c r="N31" s="28"/>
      <c r="O31" s="28"/>
      <c r="P31" s="28"/>
      <c r="Q31" s="13">
        <v>0</v>
      </c>
      <c r="R31" s="24">
        <f t="shared" ref="R31:T31" si="31">Q31</f>
        <v>0</v>
      </c>
      <c r="S31" s="24">
        <f t="shared" si="31"/>
        <v>0</v>
      </c>
      <c r="T31" s="24">
        <f t="shared" si="31"/>
        <v>0</v>
      </c>
      <c r="U31" s="24">
        <v>3000</v>
      </c>
    </row>
    <row r="32" spans="1:21" ht="15.5">
      <c r="A32" s="7" t="s">
        <v>59</v>
      </c>
      <c r="B32" s="2" t="s">
        <v>42</v>
      </c>
      <c r="C32" s="2"/>
      <c r="D32" s="11">
        <v>1.24</v>
      </c>
      <c r="E32" s="27" t="s">
        <v>13</v>
      </c>
      <c r="F32" s="27"/>
      <c r="G32" s="12">
        <v>2068</v>
      </c>
      <c r="H32" s="12">
        <f t="shared" ref="H32:P32" si="32">G32</f>
        <v>2068</v>
      </c>
      <c r="I32" s="12">
        <f t="shared" si="32"/>
        <v>2068</v>
      </c>
      <c r="J32" s="12">
        <f t="shared" si="32"/>
        <v>2068</v>
      </c>
      <c r="K32" s="12">
        <f t="shared" si="32"/>
        <v>2068</v>
      </c>
      <c r="L32" s="12">
        <f t="shared" si="32"/>
        <v>2068</v>
      </c>
      <c r="M32" s="12">
        <f t="shared" si="32"/>
        <v>2068</v>
      </c>
      <c r="N32" s="12">
        <f t="shared" si="32"/>
        <v>2068</v>
      </c>
      <c r="O32" s="12">
        <f t="shared" si="32"/>
        <v>2068</v>
      </c>
      <c r="P32" s="12">
        <f t="shared" si="32"/>
        <v>2068</v>
      </c>
      <c r="Q32" s="13">
        <v>0</v>
      </c>
      <c r="R32" s="24">
        <f t="shared" ref="R32:T32" si="33">Q32</f>
        <v>0</v>
      </c>
      <c r="S32" s="24">
        <f t="shared" si="33"/>
        <v>0</v>
      </c>
      <c r="T32" s="24">
        <f t="shared" si="33"/>
        <v>0</v>
      </c>
      <c r="U32" s="24">
        <v>3000</v>
      </c>
    </row>
    <row r="33" spans="1:21" ht="15.5">
      <c r="A33" s="8" t="s">
        <v>60</v>
      </c>
      <c r="B33" s="2" t="s">
        <v>42</v>
      </c>
      <c r="C33" s="2"/>
      <c r="D33" s="11">
        <v>1.24</v>
      </c>
      <c r="E33" s="27" t="s">
        <v>13</v>
      </c>
      <c r="F33" s="27"/>
      <c r="G33" s="12">
        <v>2068</v>
      </c>
      <c r="H33" s="12">
        <f t="shared" ref="H33:P33" si="34">G33</f>
        <v>2068</v>
      </c>
      <c r="I33" s="12">
        <f t="shared" si="34"/>
        <v>2068</v>
      </c>
      <c r="J33" s="12">
        <f t="shared" si="34"/>
        <v>2068</v>
      </c>
      <c r="K33" s="12">
        <f t="shared" si="34"/>
        <v>2068</v>
      </c>
      <c r="L33" s="12">
        <f t="shared" si="34"/>
        <v>2068</v>
      </c>
      <c r="M33" s="12">
        <f t="shared" si="34"/>
        <v>2068</v>
      </c>
      <c r="N33" s="12">
        <f t="shared" si="34"/>
        <v>2068</v>
      </c>
      <c r="O33" s="12">
        <f t="shared" si="34"/>
        <v>2068</v>
      </c>
      <c r="P33" s="12">
        <f t="shared" si="34"/>
        <v>2068</v>
      </c>
      <c r="Q33" s="13">
        <v>0</v>
      </c>
      <c r="R33" s="24">
        <f t="shared" ref="R33:T33" si="35">Q33</f>
        <v>0</v>
      </c>
      <c r="S33" s="24">
        <f t="shared" si="35"/>
        <v>0</v>
      </c>
      <c r="T33" s="24">
        <f t="shared" si="35"/>
        <v>0</v>
      </c>
      <c r="U33" s="24">
        <v>3000</v>
      </c>
    </row>
    <row r="34" spans="1:21" ht="15.5">
      <c r="A34" s="7" t="s">
        <v>61</v>
      </c>
      <c r="B34" s="2" t="s">
        <v>42</v>
      </c>
      <c r="C34" s="2"/>
      <c r="D34" s="11">
        <v>1.24</v>
      </c>
      <c r="E34" s="27" t="s">
        <v>13</v>
      </c>
      <c r="F34" s="27"/>
      <c r="G34" s="28" t="s">
        <v>9</v>
      </c>
      <c r="H34" s="28"/>
      <c r="I34" s="28"/>
      <c r="J34" s="28"/>
      <c r="K34" s="28"/>
      <c r="L34" s="28"/>
      <c r="M34" s="28"/>
      <c r="N34" s="28"/>
      <c r="O34" s="28"/>
      <c r="P34" s="28"/>
      <c r="Q34" s="13">
        <v>0</v>
      </c>
      <c r="R34" s="24">
        <f t="shared" ref="R34:T34" si="36">Q34</f>
        <v>0</v>
      </c>
      <c r="S34" s="24">
        <f t="shared" si="36"/>
        <v>0</v>
      </c>
      <c r="T34" s="24">
        <f t="shared" si="36"/>
        <v>0</v>
      </c>
      <c r="U34" s="24">
        <v>3000</v>
      </c>
    </row>
    <row r="35" spans="1:21" ht="15.5">
      <c r="A35" s="7" t="s">
        <v>62</v>
      </c>
      <c r="B35" s="2" t="s">
        <v>42</v>
      </c>
      <c r="C35" s="2"/>
      <c r="D35" s="11">
        <v>1.24</v>
      </c>
      <c r="E35" s="27" t="s">
        <v>13</v>
      </c>
      <c r="F35" s="27"/>
      <c r="G35" s="12">
        <v>2500</v>
      </c>
      <c r="H35" s="12">
        <f t="shared" ref="H35:P35" si="37">G35</f>
        <v>2500</v>
      </c>
      <c r="I35" s="12">
        <f t="shared" si="37"/>
        <v>2500</v>
      </c>
      <c r="J35" s="12">
        <f t="shared" si="37"/>
        <v>2500</v>
      </c>
      <c r="K35" s="12">
        <f t="shared" si="37"/>
        <v>2500</v>
      </c>
      <c r="L35" s="12">
        <f t="shared" si="37"/>
        <v>2500</v>
      </c>
      <c r="M35" s="12">
        <f t="shared" si="37"/>
        <v>2500</v>
      </c>
      <c r="N35" s="12">
        <f t="shared" si="37"/>
        <v>2500</v>
      </c>
      <c r="O35" s="12">
        <f t="shared" si="37"/>
        <v>2500</v>
      </c>
      <c r="P35" s="12">
        <f t="shared" si="37"/>
        <v>2500</v>
      </c>
      <c r="Q35" s="13">
        <v>0</v>
      </c>
      <c r="R35" s="24">
        <f t="shared" ref="R35:T35" si="38">Q35</f>
        <v>0</v>
      </c>
      <c r="S35" s="24">
        <f t="shared" si="38"/>
        <v>0</v>
      </c>
      <c r="T35" s="24">
        <f t="shared" si="38"/>
        <v>0</v>
      </c>
      <c r="U35" s="24">
        <v>3000</v>
      </c>
    </row>
    <row r="36" spans="1:21" ht="15.5">
      <c r="A36" s="7" t="s">
        <v>63</v>
      </c>
      <c r="B36" s="2" t="s">
        <v>42</v>
      </c>
      <c r="C36" s="2"/>
      <c r="D36" s="11">
        <v>1.24</v>
      </c>
      <c r="E36" s="27" t="s">
        <v>13</v>
      </c>
      <c r="F36" s="27"/>
      <c r="G36" s="12">
        <v>773</v>
      </c>
      <c r="H36" s="12">
        <f t="shared" ref="H36:P36" si="39">G36</f>
        <v>773</v>
      </c>
      <c r="I36" s="12">
        <f t="shared" si="39"/>
        <v>773</v>
      </c>
      <c r="J36" s="12">
        <f t="shared" si="39"/>
        <v>773</v>
      </c>
      <c r="K36" s="12">
        <f t="shared" si="39"/>
        <v>773</v>
      </c>
      <c r="L36" s="12">
        <f t="shared" si="39"/>
        <v>773</v>
      </c>
      <c r="M36" s="12">
        <f t="shared" si="39"/>
        <v>773</v>
      </c>
      <c r="N36" s="12">
        <f t="shared" si="39"/>
        <v>773</v>
      </c>
      <c r="O36" s="12">
        <f t="shared" si="39"/>
        <v>773</v>
      </c>
      <c r="P36" s="12">
        <f t="shared" si="39"/>
        <v>773</v>
      </c>
      <c r="Q36" s="13">
        <v>0</v>
      </c>
      <c r="R36" s="24">
        <f t="shared" ref="R36:T36" si="40">Q36</f>
        <v>0</v>
      </c>
      <c r="S36" s="24">
        <f t="shared" si="40"/>
        <v>0</v>
      </c>
      <c r="T36" s="24">
        <f t="shared" si="40"/>
        <v>0</v>
      </c>
      <c r="U36" s="24">
        <v>3000</v>
      </c>
    </row>
    <row r="37" spans="1:21" ht="15.5">
      <c r="A37" s="7" t="s">
        <v>64</v>
      </c>
      <c r="B37" s="2" t="s">
        <v>42</v>
      </c>
      <c r="C37" s="2"/>
      <c r="D37" s="11">
        <v>1.24</v>
      </c>
      <c r="E37" s="27" t="s">
        <v>13</v>
      </c>
      <c r="F37" s="27"/>
      <c r="G37" s="12">
        <v>2907</v>
      </c>
      <c r="H37" s="12">
        <f t="shared" ref="H37:P37" si="41">G37</f>
        <v>2907</v>
      </c>
      <c r="I37" s="12">
        <f t="shared" si="41"/>
        <v>2907</v>
      </c>
      <c r="J37" s="12">
        <f t="shared" si="41"/>
        <v>2907</v>
      </c>
      <c r="K37" s="12">
        <f t="shared" si="41"/>
        <v>2907</v>
      </c>
      <c r="L37" s="12">
        <f t="shared" si="41"/>
        <v>2907</v>
      </c>
      <c r="M37" s="12">
        <f t="shared" si="41"/>
        <v>2907</v>
      </c>
      <c r="N37" s="12">
        <f t="shared" si="41"/>
        <v>2907</v>
      </c>
      <c r="O37" s="12">
        <f t="shared" si="41"/>
        <v>2907</v>
      </c>
      <c r="P37" s="12">
        <f t="shared" si="41"/>
        <v>2907</v>
      </c>
      <c r="Q37" s="13">
        <v>0</v>
      </c>
      <c r="R37" s="24">
        <f t="shared" ref="R37:T37" si="42">Q37</f>
        <v>0</v>
      </c>
      <c r="S37" s="24">
        <f t="shared" si="42"/>
        <v>0</v>
      </c>
      <c r="T37" s="24">
        <f t="shared" si="42"/>
        <v>0</v>
      </c>
      <c r="U37" s="24">
        <v>3000</v>
      </c>
    </row>
    <row r="38" spans="1:21" ht="15.5">
      <c r="A38" s="8" t="s">
        <v>65</v>
      </c>
      <c r="B38" s="2" t="s">
        <v>42</v>
      </c>
      <c r="C38" s="2"/>
      <c r="D38" s="11">
        <v>1.24</v>
      </c>
      <c r="E38" s="27" t="s">
        <v>13</v>
      </c>
      <c r="F38" s="27"/>
      <c r="G38" s="28" t="s">
        <v>9</v>
      </c>
      <c r="H38" s="28"/>
      <c r="I38" s="28"/>
      <c r="J38" s="28"/>
      <c r="K38" s="28"/>
      <c r="L38" s="28"/>
      <c r="M38" s="28"/>
      <c r="N38" s="28"/>
      <c r="O38" s="28"/>
      <c r="P38" s="28"/>
      <c r="Q38" s="13">
        <v>0</v>
      </c>
      <c r="R38" s="24">
        <f t="shared" ref="R38:T38" si="43">Q38</f>
        <v>0</v>
      </c>
      <c r="S38" s="24">
        <f t="shared" si="43"/>
        <v>0</v>
      </c>
      <c r="T38" s="24">
        <f t="shared" si="43"/>
        <v>0</v>
      </c>
      <c r="U38" s="24">
        <v>3000</v>
      </c>
    </row>
    <row r="39" spans="1:21" ht="15.5">
      <c r="A39" s="8" t="s">
        <v>66</v>
      </c>
      <c r="B39" s="2" t="s">
        <v>42</v>
      </c>
      <c r="C39" s="2"/>
      <c r="D39" s="11">
        <v>1.24</v>
      </c>
      <c r="E39" s="27" t="s">
        <v>13</v>
      </c>
      <c r="F39" s="27"/>
      <c r="G39" s="12">
        <v>896</v>
      </c>
      <c r="H39" s="12">
        <f t="shared" ref="H39:P39" si="44">G39</f>
        <v>896</v>
      </c>
      <c r="I39" s="12">
        <f t="shared" si="44"/>
        <v>896</v>
      </c>
      <c r="J39" s="12">
        <f t="shared" si="44"/>
        <v>896</v>
      </c>
      <c r="K39" s="12">
        <f t="shared" si="44"/>
        <v>896</v>
      </c>
      <c r="L39" s="12">
        <f t="shared" si="44"/>
        <v>896</v>
      </c>
      <c r="M39" s="12">
        <f t="shared" si="44"/>
        <v>896</v>
      </c>
      <c r="N39" s="12">
        <f t="shared" si="44"/>
        <v>896</v>
      </c>
      <c r="O39" s="12">
        <f t="shared" si="44"/>
        <v>896</v>
      </c>
      <c r="P39" s="12">
        <f t="shared" si="44"/>
        <v>896</v>
      </c>
      <c r="Q39" s="13">
        <v>0</v>
      </c>
      <c r="R39" s="24">
        <f t="shared" ref="R39:T39" si="45">Q39</f>
        <v>0</v>
      </c>
      <c r="S39" s="24">
        <f t="shared" si="45"/>
        <v>0</v>
      </c>
      <c r="T39" s="24">
        <f t="shared" si="45"/>
        <v>0</v>
      </c>
      <c r="U39" s="24">
        <v>3000</v>
      </c>
    </row>
    <row r="40" spans="1:21" ht="15.5">
      <c r="A40" s="7" t="s">
        <v>67</v>
      </c>
      <c r="B40" s="2" t="s">
        <v>42</v>
      </c>
      <c r="C40" s="2"/>
      <c r="D40" s="11">
        <v>1.24</v>
      </c>
      <c r="E40" s="27" t="s">
        <v>13</v>
      </c>
      <c r="F40" s="27"/>
      <c r="G40" s="12">
        <v>3400</v>
      </c>
      <c r="H40" s="12">
        <f t="shared" ref="H40:P40" si="46">G40</f>
        <v>3400</v>
      </c>
      <c r="I40" s="12">
        <f t="shared" si="46"/>
        <v>3400</v>
      </c>
      <c r="J40" s="12">
        <f t="shared" si="46"/>
        <v>3400</v>
      </c>
      <c r="K40" s="12">
        <f t="shared" si="46"/>
        <v>3400</v>
      </c>
      <c r="L40" s="12">
        <f t="shared" si="46"/>
        <v>3400</v>
      </c>
      <c r="M40" s="12">
        <f t="shared" si="46"/>
        <v>3400</v>
      </c>
      <c r="N40" s="12">
        <f t="shared" si="46"/>
        <v>3400</v>
      </c>
      <c r="O40" s="12">
        <f t="shared" si="46"/>
        <v>3400</v>
      </c>
      <c r="P40" s="12">
        <f t="shared" si="46"/>
        <v>3400</v>
      </c>
      <c r="Q40" s="13">
        <v>0</v>
      </c>
      <c r="R40" s="24">
        <f t="shared" ref="R40:T40" si="47">Q40</f>
        <v>0</v>
      </c>
      <c r="S40" s="24">
        <f t="shared" si="47"/>
        <v>0</v>
      </c>
      <c r="T40" s="24">
        <f t="shared" si="47"/>
        <v>0</v>
      </c>
      <c r="U40" s="24">
        <v>3000</v>
      </c>
    </row>
    <row r="41" spans="1:21" ht="15.5">
      <c r="A41" s="8" t="s">
        <v>68</v>
      </c>
      <c r="B41" s="2" t="s">
        <v>42</v>
      </c>
      <c r="C41" s="2"/>
      <c r="D41" s="11">
        <v>1.24</v>
      </c>
      <c r="E41" s="27" t="s">
        <v>13</v>
      </c>
      <c r="F41" s="27"/>
      <c r="G41" s="12">
        <v>2028</v>
      </c>
      <c r="H41" s="12">
        <f t="shared" ref="H41:P41" si="48">G41</f>
        <v>2028</v>
      </c>
      <c r="I41" s="12">
        <f t="shared" si="48"/>
        <v>2028</v>
      </c>
      <c r="J41" s="12">
        <f t="shared" si="48"/>
        <v>2028</v>
      </c>
      <c r="K41" s="12">
        <f t="shared" si="48"/>
        <v>2028</v>
      </c>
      <c r="L41" s="12">
        <f t="shared" si="48"/>
        <v>2028</v>
      </c>
      <c r="M41" s="12">
        <f t="shared" si="48"/>
        <v>2028</v>
      </c>
      <c r="N41" s="12">
        <f t="shared" si="48"/>
        <v>2028</v>
      </c>
      <c r="O41" s="12">
        <f t="shared" si="48"/>
        <v>2028</v>
      </c>
      <c r="P41" s="12">
        <f t="shared" si="48"/>
        <v>2028</v>
      </c>
      <c r="Q41" s="13">
        <v>0</v>
      </c>
      <c r="R41" s="24">
        <f t="shared" ref="R41:T41" si="49">Q41</f>
        <v>0</v>
      </c>
      <c r="S41" s="24">
        <f t="shared" si="49"/>
        <v>0</v>
      </c>
      <c r="T41" s="24">
        <f t="shared" si="49"/>
        <v>0</v>
      </c>
      <c r="U41" s="24">
        <v>3000</v>
      </c>
    </row>
    <row r="42" spans="1:21" ht="15.5">
      <c r="A42" s="8" t="s">
        <v>69</v>
      </c>
      <c r="B42" s="2" t="s">
        <v>42</v>
      </c>
      <c r="C42" s="2"/>
      <c r="D42" s="11">
        <v>1.85</v>
      </c>
      <c r="E42" s="27" t="s">
        <v>13</v>
      </c>
      <c r="F42" s="27"/>
      <c r="G42" s="12">
        <v>1315</v>
      </c>
      <c r="H42" s="12">
        <f t="shared" ref="H42:P42" si="50">G42</f>
        <v>1315</v>
      </c>
      <c r="I42" s="12">
        <f t="shared" si="50"/>
        <v>1315</v>
      </c>
      <c r="J42" s="12">
        <f t="shared" si="50"/>
        <v>1315</v>
      </c>
      <c r="K42" s="12">
        <f t="shared" si="50"/>
        <v>1315</v>
      </c>
      <c r="L42" s="12">
        <f t="shared" si="50"/>
        <v>1315</v>
      </c>
      <c r="M42" s="12">
        <f t="shared" si="50"/>
        <v>1315</v>
      </c>
      <c r="N42" s="12">
        <f t="shared" si="50"/>
        <v>1315</v>
      </c>
      <c r="O42" s="12">
        <f t="shared" si="50"/>
        <v>1315</v>
      </c>
      <c r="P42" s="12">
        <f t="shared" si="50"/>
        <v>1315</v>
      </c>
      <c r="Q42" s="13">
        <v>0</v>
      </c>
      <c r="R42" s="24">
        <f t="shared" ref="R42:T42" si="51">Q42</f>
        <v>0</v>
      </c>
      <c r="S42" s="24">
        <f t="shared" si="51"/>
        <v>0</v>
      </c>
      <c r="T42" s="24">
        <f t="shared" si="51"/>
        <v>0</v>
      </c>
      <c r="U42" s="24">
        <v>3000</v>
      </c>
    </row>
    <row r="43" spans="1:21" ht="15.5">
      <c r="A43" s="8" t="s">
        <v>70</v>
      </c>
      <c r="B43" s="2" t="s">
        <v>42</v>
      </c>
      <c r="C43" s="2"/>
      <c r="D43" s="11">
        <v>1.85</v>
      </c>
      <c r="E43" s="27" t="s">
        <v>13</v>
      </c>
      <c r="F43" s="27"/>
      <c r="G43" s="12">
        <v>1889</v>
      </c>
      <c r="H43" s="12">
        <f t="shared" ref="H43:P43" si="52">G43</f>
        <v>1889</v>
      </c>
      <c r="I43" s="12">
        <f t="shared" si="52"/>
        <v>1889</v>
      </c>
      <c r="J43" s="12">
        <f t="shared" si="52"/>
        <v>1889</v>
      </c>
      <c r="K43" s="12">
        <f t="shared" si="52"/>
        <v>1889</v>
      </c>
      <c r="L43" s="12">
        <f t="shared" si="52"/>
        <v>1889</v>
      </c>
      <c r="M43" s="12">
        <f t="shared" si="52"/>
        <v>1889</v>
      </c>
      <c r="N43" s="12">
        <f t="shared" si="52"/>
        <v>1889</v>
      </c>
      <c r="O43" s="12">
        <f t="shared" si="52"/>
        <v>1889</v>
      </c>
      <c r="P43" s="12">
        <f t="shared" si="52"/>
        <v>1889</v>
      </c>
      <c r="Q43" s="13">
        <v>0</v>
      </c>
      <c r="R43" s="24">
        <f t="shared" ref="R43:T43" si="53">Q43</f>
        <v>0</v>
      </c>
      <c r="S43" s="24">
        <f t="shared" si="53"/>
        <v>0</v>
      </c>
      <c r="T43" s="24">
        <f t="shared" si="53"/>
        <v>0</v>
      </c>
      <c r="U43" s="24">
        <v>3000</v>
      </c>
    </row>
    <row r="44" spans="1:21" ht="15.5">
      <c r="A44" s="8" t="s">
        <v>71</v>
      </c>
      <c r="B44" s="2" t="s">
        <v>42</v>
      </c>
      <c r="C44" s="2"/>
      <c r="D44" s="11">
        <v>1.85</v>
      </c>
      <c r="E44" s="27" t="s">
        <v>13</v>
      </c>
      <c r="F44" s="27"/>
      <c r="G44" s="12">
        <v>5502</v>
      </c>
      <c r="H44" s="12">
        <f t="shared" ref="H44:P44" si="54">G44</f>
        <v>5502</v>
      </c>
      <c r="I44" s="12">
        <f t="shared" si="54"/>
        <v>5502</v>
      </c>
      <c r="J44" s="12">
        <f t="shared" si="54"/>
        <v>5502</v>
      </c>
      <c r="K44" s="12">
        <f t="shared" si="54"/>
        <v>5502</v>
      </c>
      <c r="L44" s="12">
        <f t="shared" si="54"/>
        <v>5502</v>
      </c>
      <c r="M44" s="12">
        <f t="shared" si="54"/>
        <v>5502</v>
      </c>
      <c r="N44" s="12">
        <f t="shared" si="54"/>
        <v>5502</v>
      </c>
      <c r="O44" s="12">
        <f t="shared" si="54"/>
        <v>5502</v>
      </c>
      <c r="P44" s="12">
        <f t="shared" si="54"/>
        <v>5502</v>
      </c>
      <c r="Q44" s="13">
        <v>0</v>
      </c>
      <c r="R44" s="24">
        <f t="shared" ref="R44:T44" si="55">Q44</f>
        <v>0</v>
      </c>
      <c r="S44" s="24">
        <f t="shared" si="55"/>
        <v>0</v>
      </c>
      <c r="T44" s="24">
        <f t="shared" si="55"/>
        <v>0</v>
      </c>
      <c r="U44" s="24">
        <v>3000</v>
      </c>
    </row>
    <row r="45" spans="1:21" ht="15.5">
      <c r="A45" s="7" t="s">
        <v>72</v>
      </c>
      <c r="B45" s="2" t="s">
        <v>42</v>
      </c>
      <c r="C45" s="2"/>
      <c r="D45" s="11">
        <v>1.24</v>
      </c>
      <c r="E45" s="27" t="s">
        <v>13</v>
      </c>
      <c r="F45" s="27"/>
      <c r="G45" s="12">
        <v>144</v>
      </c>
      <c r="H45" s="12">
        <f t="shared" ref="H45:P45" si="56">G45</f>
        <v>144</v>
      </c>
      <c r="I45" s="12">
        <f t="shared" si="56"/>
        <v>144</v>
      </c>
      <c r="J45" s="12">
        <f t="shared" si="56"/>
        <v>144</v>
      </c>
      <c r="K45" s="12">
        <f t="shared" si="56"/>
        <v>144</v>
      </c>
      <c r="L45" s="12">
        <f t="shared" si="56"/>
        <v>144</v>
      </c>
      <c r="M45" s="12">
        <f t="shared" si="56"/>
        <v>144</v>
      </c>
      <c r="N45" s="12">
        <f t="shared" si="56"/>
        <v>144</v>
      </c>
      <c r="O45" s="12">
        <f t="shared" si="56"/>
        <v>144</v>
      </c>
      <c r="P45" s="12">
        <f t="shared" si="56"/>
        <v>144</v>
      </c>
      <c r="Q45" s="13">
        <v>0</v>
      </c>
      <c r="R45" s="24">
        <f t="shared" ref="R45:T45" si="57">Q45</f>
        <v>0</v>
      </c>
      <c r="S45" s="24">
        <f t="shared" si="57"/>
        <v>0</v>
      </c>
      <c r="T45" s="24">
        <f t="shared" si="57"/>
        <v>0</v>
      </c>
      <c r="U45" s="24">
        <v>3000</v>
      </c>
    </row>
    <row r="46" spans="1:21" ht="15.5">
      <c r="A46" s="8" t="s">
        <v>73</v>
      </c>
      <c r="B46" s="2" t="s">
        <v>42</v>
      </c>
      <c r="C46" s="2"/>
      <c r="D46" s="11">
        <v>1.24</v>
      </c>
      <c r="E46" s="27" t="s">
        <v>13</v>
      </c>
      <c r="F46" s="27"/>
      <c r="G46" s="28" t="s">
        <v>9</v>
      </c>
      <c r="H46" s="28"/>
      <c r="I46" s="28"/>
      <c r="J46" s="28"/>
      <c r="K46" s="28"/>
      <c r="L46" s="28"/>
      <c r="M46" s="28"/>
      <c r="N46" s="28"/>
      <c r="O46" s="28"/>
      <c r="P46" s="28"/>
      <c r="Q46" s="13">
        <v>0</v>
      </c>
      <c r="R46" s="24">
        <f t="shared" ref="R46:T46" si="58">Q46</f>
        <v>0</v>
      </c>
      <c r="S46" s="24">
        <f t="shared" si="58"/>
        <v>0</v>
      </c>
      <c r="T46" s="24">
        <f t="shared" si="58"/>
        <v>0</v>
      </c>
      <c r="U46" s="24">
        <v>3000</v>
      </c>
    </row>
    <row r="47" spans="1:21" ht="15.5">
      <c r="A47" s="8" t="s">
        <v>74</v>
      </c>
      <c r="B47" s="2" t="s">
        <v>42</v>
      </c>
      <c r="C47" s="2"/>
      <c r="D47" s="11">
        <v>1.24</v>
      </c>
      <c r="E47" s="27" t="s">
        <v>13</v>
      </c>
      <c r="F47" s="27"/>
      <c r="G47" s="12">
        <v>216</v>
      </c>
      <c r="H47" s="12">
        <f t="shared" ref="H47:P47" si="59">G47</f>
        <v>216</v>
      </c>
      <c r="I47" s="12">
        <f t="shared" si="59"/>
        <v>216</v>
      </c>
      <c r="J47" s="12">
        <f t="shared" si="59"/>
        <v>216</v>
      </c>
      <c r="K47" s="12">
        <f t="shared" si="59"/>
        <v>216</v>
      </c>
      <c r="L47" s="12">
        <f t="shared" si="59"/>
        <v>216</v>
      </c>
      <c r="M47" s="12">
        <f t="shared" si="59"/>
        <v>216</v>
      </c>
      <c r="N47" s="12">
        <f t="shared" si="59"/>
        <v>216</v>
      </c>
      <c r="O47" s="12">
        <f t="shared" si="59"/>
        <v>216</v>
      </c>
      <c r="P47" s="12">
        <f t="shared" si="59"/>
        <v>216</v>
      </c>
      <c r="Q47" s="13">
        <v>0</v>
      </c>
      <c r="R47" s="24">
        <f t="shared" ref="R47:T47" si="60">Q47</f>
        <v>0</v>
      </c>
      <c r="S47" s="24">
        <f t="shared" si="60"/>
        <v>0</v>
      </c>
      <c r="T47" s="24">
        <f t="shared" si="60"/>
        <v>0</v>
      </c>
      <c r="U47" s="24">
        <v>3000</v>
      </c>
    </row>
    <row r="48" spans="1:21" ht="15.5">
      <c r="A48" s="7" t="s">
        <v>75</v>
      </c>
      <c r="B48" s="2" t="s">
        <v>42</v>
      </c>
      <c r="C48" s="2"/>
      <c r="D48" s="11">
        <v>1.24</v>
      </c>
      <c r="E48" s="27" t="s">
        <v>13</v>
      </c>
      <c r="F48" s="27"/>
      <c r="G48" s="12">
        <v>3000</v>
      </c>
      <c r="H48" s="12">
        <f t="shared" ref="H48:P48" si="61">G48</f>
        <v>3000</v>
      </c>
      <c r="I48" s="12">
        <f t="shared" si="61"/>
        <v>3000</v>
      </c>
      <c r="J48" s="12">
        <f t="shared" si="61"/>
        <v>3000</v>
      </c>
      <c r="K48" s="12">
        <f t="shared" si="61"/>
        <v>3000</v>
      </c>
      <c r="L48" s="12">
        <f t="shared" si="61"/>
        <v>3000</v>
      </c>
      <c r="M48" s="12">
        <f t="shared" si="61"/>
        <v>3000</v>
      </c>
      <c r="N48" s="12">
        <f t="shared" si="61"/>
        <v>3000</v>
      </c>
      <c r="O48" s="12">
        <f t="shared" si="61"/>
        <v>3000</v>
      </c>
      <c r="P48" s="12">
        <f t="shared" si="61"/>
        <v>3000</v>
      </c>
      <c r="Q48" s="13">
        <v>0</v>
      </c>
      <c r="R48" s="24">
        <f t="shared" ref="R48:T48" si="62">Q48</f>
        <v>0</v>
      </c>
      <c r="S48" s="24">
        <f t="shared" si="62"/>
        <v>0</v>
      </c>
      <c r="T48" s="24">
        <f t="shared" si="62"/>
        <v>0</v>
      </c>
      <c r="U48" s="24">
        <v>3000</v>
      </c>
    </row>
    <row r="49" spans="1:21" ht="15.5">
      <c r="A49" s="7" t="s">
        <v>76</v>
      </c>
      <c r="B49" s="2" t="s">
        <v>42</v>
      </c>
      <c r="C49" s="2"/>
      <c r="D49" s="11">
        <v>1.24</v>
      </c>
      <c r="E49" s="27" t="s">
        <v>13</v>
      </c>
      <c r="F49" s="27"/>
      <c r="G49" s="12">
        <v>288</v>
      </c>
      <c r="H49" s="12">
        <f t="shared" ref="H49:P49" si="63">G49</f>
        <v>288</v>
      </c>
      <c r="I49" s="12">
        <f t="shared" si="63"/>
        <v>288</v>
      </c>
      <c r="J49" s="12">
        <f t="shared" si="63"/>
        <v>288</v>
      </c>
      <c r="K49" s="12">
        <f t="shared" si="63"/>
        <v>288</v>
      </c>
      <c r="L49" s="12">
        <f t="shared" si="63"/>
        <v>288</v>
      </c>
      <c r="M49" s="12">
        <f t="shared" si="63"/>
        <v>288</v>
      </c>
      <c r="N49" s="12">
        <f t="shared" si="63"/>
        <v>288</v>
      </c>
      <c r="O49" s="12">
        <f t="shared" si="63"/>
        <v>288</v>
      </c>
      <c r="P49" s="12">
        <f t="shared" si="63"/>
        <v>288</v>
      </c>
      <c r="Q49" s="13">
        <v>0</v>
      </c>
      <c r="R49" s="24">
        <f t="shared" ref="R49:T49" si="64">Q49</f>
        <v>0</v>
      </c>
      <c r="S49" s="24">
        <f t="shared" si="64"/>
        <v>0</v>
      </c>
      <c r="T49" s="24">
        <f t="shared" si="64"/>
        <v>0</v>
      </c>
      <c r="U49" s="24">
        <v>3000</v>
      </c>
    </row>
    <row r="50" spans="1:21" ht="15.5">
      <c r="A50" s="8" t="s">
        <v>77</v>
      </c>
      <c r="B50" s="2" t="s">
        <v>42</v>
      </c>
      <c r="C50" s="2"/>
      <c r="D50" s="11">
        <v>1.24</v>
      </c>
      <c r="E50" s="27" t="s">
        <v>13</v>
      </c>
      <c r="F50" s="27"/>
      <c r="G50" s="12">
        <v>3400</v>
      </c>
      <c r="H50" s="12">
        <f t="shared" ref="H50:P50" si="65">G50</f>
        <v>3400</v>
      </c>
      <c r="I50" s="12">
        <f t="shared" si="65"/>
        <v>3400</v>
      </c>
      <c r="J50" s="12">
        <f t="shared" si="65"/>
        <v>3400</v>
      </c>
      <c r="K50" s="12">
        <f t="shared" si="65"/>
        <v>3400</v>
      </c>
      <c r="L50" s="12">
        <f t="shared" si="65"/>
        <v>3400</v>
      </c>
      <c r="M50" s="12">
        <f t="shared" si="65"/>
        <v>3400</v>
      </c>
      <c r="N50" s="12">
        <f t="shared" si="65"/>
        <v>3400</v>
      </c>
      <c r="O50" s="12">
        <f t="shared" si="65"/>
        <v>3400</v>
      </c>
      <c r="P50" s="12">
        <f t="shared" si="65"/>
        <v>3400</v>
      </c>
      <c r="Q50" s="13">
        <v>0</v>
      </c>
      <c r="R50" s="24">
        <f t="shared" ref="R50:T50" si="66">Q50</f>
        <v>0</v>
      </c>
      <c r="S50" s="24">
        <f t="shared" si="66"/>
        <v>0</v>
      </c>
      <c r="T50" s="24">
        <f t="shared" si="66"/>
        <v>0</v>
      </c>
      <c r="U50" s="24">
        <v>3000</v>
      </c>
    </row>
    <row r="51" spans="1:21" ht="15.5">
      <c r="A51" s="8" t="s">
        <v>78</v>
      </c>
      <c r="B51" s="2" t="s">
        <v>42</v>
      </c>
      <c r="C51" s="2"/>
      <c r="D51" s="11">
        <v>1.24</v>
      </c>
      <c r="E51" s="27" t="s">
        <v>13</v>
      </c>
      <c r="F51" s="27"/>
      <c r="G51" s="28" t="s">
        <v>9</v>
      </c>
      <c r="H51" s="28"/>
      <c r="I51" s="28"/>
      <c r="J51" s="28"/>
      <c r="K51" s="28"/>
      <c r="L51" s="28"/>
      <c r="M51" s="28"/>
      <c r="N51" s="28"/>
      <c r="O51" s="28"/>
      <c r="P51" s="28"/>
      <c r="Q51" s="13">
        <v>0</v>
      </c>
      <c r="R51" s="24">
        <f t="shared" ref="R51:T51" si="67">Q51</f>
        <v>0</v>
      </c>
      <c r="S51" s="24">
        <f t="shared" si="67"/>
        <v>0</v>
      </c>
      <c r="T51" s="24">
        <f t="shared" si="67"/>
        <v>0</v>
      </c>
      <c r="U51" s="24">
        <v>3000</v>
      </c>
    </row>
    <row r="52" spans="1:21" ht="15.5">
      <c r="A52" s="8" t="s">
        <v>79</v>
      </c>
      <c r="B52" s="2" t="s">
        <v>42</v>
      </c>
      <c r="C52" s="2"/>
      <c r="D52" s="11">
        <v>1.24</v>
      </c>
      <c r="E52" s="27" t="s">
        <v>13</v>
      </c>
      <c r="F52" s="27"/>
      <c r="G52" s="12">
        <v>1077</v>
      </c>
      <c r="H52" s="12">
        <f t="shared" ref="H52:P52" si="68">G52</f>
        <v>1077</v>
      </c>
      <c r="I52" s="12">
        <f t="shared" si="68"/>
        <v>1077</v>
      </c>
      <c r="J52" s="12">
        <f t="shared" si="68"/>
        <v>1077</v>
      </c>
      <c r="K52" s="12">
        <f t="shared" si="68"/>
        <v>1077</v>
      </c>
      <c r="L52" s="12">
        <f t="shared" si="68"/>
        <v>1077</v>
      </c>
      <c r="M52" s="12">
        <f t="shared" si="68"/>
        <v>1077</v>
      </c>
      <c r="N52" s="12">
        <f t="shared" si="68"/>
        <v>1077</v>
      </c>
      <c r="O52" s="12">
        <f t="shared" si="68"/>
        <v>1077</v>
      </c>
      <c r="P52" s="12">
        <f t="shared" si="68"/>
        <v>1077</v>
      </c>
      <c r="Q52" s="13">
        <v>0</v>
      </c>
      <c r="R52" s="24">
        <f t="shared" ref="R52:T52" si="69">Q52</f>
        <v>0</v>
      </c>
      <c r="S52" s="24">
        <f t="shared" si="69"/>
        <v>0</v>
      </c>
      <c r="T52" s="24">
        <f t="shared" si="69"/>
        <v>0</v>
      </c>
      <c r="U52" s="24">
        <v>3000</v>
      </c>
    </row>
    <row r="53" spans="1:21" ht="15.5">
      <c r="A53" s="8" t="s">
        <v>80</v>
      </c>
      <c r="B53" s="2" t="s">
        <v>42</v>
      </c>
      <c r="C53" s="2"/>
      <c r="D53" s="11">
        <v>1.24</v>
      </c>
      <c r="E53" s="27" t="s">
        <v>13</v>
      </c>
      <c r="F53" s="27"/>
      <c r="G53" s="12">
        <v>2500</v>
      </c>
      <c r="H53" s="12">
        <f t="shared" ref="H53:P53" si="70">G53</f>
        <v>2500</v>
      </c>
      <c r="I53" s="12">
        <f t="shared" si="70"/>
        <v>2500</v>
      </c>
      <c r="J53" s="12">
        <f t="shared" si="70"/>
        <v>2500</v>
      </c>
      <c r="K53" s="12">
        <f t="shared" si="70"/>
        <v>2500</v>
      </c>
      <c r="L53" s="12">
        <f t="shared" si="70"/>
        <v>2500</v>
      </c>
      <c r="M53" s="12">
        <f t="shared" si="70"/>
        <v>2500</v>
      </c>
      <c r="N53" s="12">
        <f t="shared" si="70"/>
        <v>2500</v>
      </c>
      <c r="O53" s="12">
        <f t="shared" si="70"/>
        <v>2500</v>
      </c>
      <c r="P53" s="12">
        <f t="shared" si="70"/>
        <v>2500</v>
      </c>
      <c r="Q53" s="13">
        <v>0</v>
      </c>
      <c r="R53" s="24">
        <f t="shared" ref="R53:T53" si="71">Q53</f>
        <v>0</v>
      </c>
      <c r="S53" s="24">
        <f t="shared" si="71"/>
        <v>0</v>
      </c>
      <c r="T53" s="24">
        <f t="shared" si="71"/>
        <v>0</v>
      </c>
      <c r="U53" s="24">
        <v>3000</v>
      </c>
    </row>
    <row r="54" spans="1:21" ht="15.5">
      <c r="A54" s="8" t="s">
        <v>81</v>
      </c>
      <c r="B54" s="2" t="s">
        <v>42</v>
      </c>
      <c r="C54" s="2"/>
      <c r="D54" s="11">
        <v>1.45</v>
      </c>
      <c r="E54" s="27" t="s">
        <v>13</v>
      </c>
      <c r="F54" s="27"/>
      <c r="G54" s="28" t="s">
        <v>9</v>
      </c>
      <c r="H54" s="28"/>
      <c r="I54" s="28"/>
      <c r="J54" s="28"/>
      <c r="K54" s="28"/>
      <c r="L54" s="28"/>
      <c r="M54" s="28"/>
      <c r="N54" s="28"/>
      <c r="O54" s="28"/>
      <c r="P54" s="28"/>
      <c r="Q54" s="29" t="s">
        <v>54</v>
      </c>
      <c r="R54" s="29"/>
      <c r="S54" s="29"/>
      <c r="T54" s="29"/>
      <c r="U54" s="29"/>
    </row>
    <row r="55" spans="1:21" ht="15.5">
      <c r="A55" s="8" t="s">
        <v>82</v>
      </c>
      <c r="B55" s="2" t="s">
        <v>42</v>
      </c>
      <c r="C55" s="2"/>
      <c r="D55" s="11">
        <v>1.45</v>
      </c>
      <c r="E55" s="27" t="s">
        <v>13</v>
      </c>
      <c r="F55" s="27"/>
      <c r="G55" s="28" t="s">
        <v>9</v>
      </c>
      <c r="H55" s="28"/>
      <c r="I55" s="28"/>
      <c r="J55" s="28"/>
      <c r="K55" s="28"/>
      <c r="L55" s="28"/>
      <c r="M55" s="28"/>
      <c r="N55" s="28"/>
      <c r="O55" s="28"/>
      <c r="P55" s="28"/>
      <c r="Q55" s="29" t="s">
        <v>54</v>
      </c>
      <c r="R55" s="29"/>
      <c r="S55" s="29"/>
      <c r="T55" s="29"/>
      <c r="U55" s="29"/>
    </row>
    <row r="56" spans="1:21" ht="15.5">
      <c r="A56" s="8" t="s">
        <v>83</v>
      </c>
      <c r="B56" s="2" t="s">
        <v>42</v>
      </c>
      <c r="C56" s="2"/>
      <c r="D56" s="11">
        <v>1.45</v>
      </c>
      <c r="E56" s="27" t="s">
        <v>13</v>
      </c>
      <c r="F56" s="27"/>
      <c r="G56" s="28" t="s">
        <v>9</v>
      </c>
      <c r="H56" s="28"/>
      <c r="I56" s="28"/>
      <c r="J56" s="28"/>
      <c r="K56" s="28"/>
      <c r="L56" s="28"/>
      <c r="M56" s="28"/>
      <c r="N56" s="28"/>
      <c r="O56" s="28"/>
      <c r="P56" s="28"/>
      <c r="Q56" s="29" t="s">
        <v>54</v>
      </c>
      <c r="R56" s="29"/>
      <c r="S56" s="29"/>
      <c r="T56" s="29"/>
      <c r="U56" s="29"/>
    </row>
    <row r="57" spans="1:21" ht="15.5">
      <c r="A57" s="8" t="s">
        <v>84</v>
      </c>
      <c r="B57" s="2" t="s">
        <v>42</v>
      </c>
      <c r="C57" s="2"/>
      <c r="D57" s="11">
        <v>1.45</v>
      </c>
      <c r="E57" s="27" t="s">
        <v>13</v>
      </c>
      <c r="F57" s="27"/>
      <c r="G57" s="28" t="s">
        <v>9</v>
      </c>
      <c r="H57" s="28"/>
      <c r="I57" s="28"/>
      <c r="J57" s="28"/>
      <c r="K57" s="28"/>
      <c r="L57" s="28"/>
      <c r="M57" s="28"/>
      <c r="N57" s="28"/>
      <c r="O57" s="28"/>
      <c r="P57" s="28"/>
      <c r="Q57" s="29" t="s">
        <v>54</v>
      </c>
      <c r="R57" s="29"/>
      <c r="S57" s="29"/>
      <c r="T57" s="29"/>
      <c r="U57" s="29"/>
    </row>
    <row r="58" spans="1:21" ht="15.5">
      <c r="A58" s="8" t="s">
        <v>85</v>
      </c>
      <c r="B58" s="2" t="s">
        <v>42</v>
      </c>
      <c r="C58" s="2"/>
      <c r="D58" s="11">
        <v>1.45</v>
      </c>
      <c r="E58" s="27" t="s">
        <v>13</v>
      </c>
      <c r="F58" s="27"/>
      <c r="G58" s="28" t="s">
        <v>9</v>
      </c>
      <c r="H58" s="28"/>
      <c r="I58" s="28"/>
      <c r="J58" s="28"/>
      <c r="K58" s="28"/>
      <c r="L58" s="28"/>
      <c r="M58" s="28"/>
      <c r="N58" s="28"/>
      <c r="O58" s="28"/>
      <c r="P58" s="28"/>
      <c r="Q58" s="29" t="s">
        <v>54</v>
      </c>
      <c r="R58" s="29"/>
      <c r="S58" s="29"/>
      <c r="T58" s="29"/>
      <c r="U58" s="29"/>
    </row>
    <row r="59" spans="1:21" ht="15.5">
      <c r="A59" s="8" t="s">
        <v>86</v>
      </c>
      <c r="B59" s="2" t="s">
        <v>42</v>
      </c>
      <c r="C59" s="2"/>
      <c r="D59" s="11">
        <v>1.45</v>
      </c>
      <c r="E59" s="27" t="s">
        <v>13</v>
      </c>
      <c r="F59" s="27"/>
      <c r="G59" s="28" t="s">
        <v>9</v>
      </c>
      <c r="H59" s="28"/>
      <c r="I59" s="28"/>
      <c r="J59" s="28"/>
      <c r="K59" s="28"/>
      <c r="L59" s="28"/>
      <c r="M59" s="28"/>
      <c r="N59" s="28"/>
      <c r="O59" s="28"/>
      <c r="P59" s="28"/>
      <c r="Q59" s="29" t="s">
        <v>54</v>
      </c>
      <c r="R59" s="29"/>
      <c r="S59" s="29"/>
      <c r="T59" s="29"/>
      <c r="U59" s="29"/>
    </row>
    <row r="60" spans="1:21" ht="15.5">
      <c r="A60" s="8" t="s">
        <v>87</v>
      </c>
      <c r="B60" s="2" t="s">
        <v>42</v>
      </c>
      <c r="C60" s="2"/>
      <c r="D60" s="11">
        <v>1.45</v>
      </c>
      <c r="E60" s="27" t="s">
        <v>13</v>
      </c>
      <c r="F60" s="27"/>
      <c r="G60" s="28" t="s">
        <v>9</v>
      </c>
      <c r="H60" s="28"/>
      <c r="I60" s="28"/>
      <c r="J60" s="28"/>
      <c r="K60" s="28"/>
      <c r="L60" s="28"/>
      <c r="M60" s="28"/>
      <c r="N60" s="28"/>
      <c r="O60" s="28"/>
      <c r="P60" s="28"/>
      <c r="Q60" s="29" t="s">
        <v>54</v>
      </c>
      <c r="R60" s="29"/>
      <c r="S60" s="29"/>
      <c r="T60" s="29"/>
      <c r="U60" s="29"/>
    </row>
    <row r="61" spans="1:21" ht="15.5">
      <c r="A61" s="8"/>
      <c r="B61" s="2"/>
      <c r="C61" s="2"/>
      <c r="D61" s="2"/>
      <c r="E61" s="17"/>
      <c r="F61" s="19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21" ht="21">
      <c r="A62" s="22" t="s">
        <v>88</v>
      </c>
      <c r="B62" s="9" t="s">
        <v>40</v>
      </c>
      <c r="C62" s="2"/>
      <c r="D62" s="9" t="s">
        <v>22</v>
      </c>
      <c r="E62" s="17"/>
      <c r="F62" s="19"/>
      <c r="G62" s="20" t="e">
        <f>#REF!</f>
        <v>#REF!</v>
      </c>
      <c r="H62" s="16" t="e">
        <f t="shared" ref="H62:U62" si="72">G62+7</f>
        <v>#REF!</v>
      </c>
      <c r="I62" s="16" t="e">
        <f t="shared" si="72"/>
        <v>#REF!</v>
      </c>
      <c r="J62" s="16" t="e">
        <f t="shared" si="72"/>
        <v>#REF!</v>
      </c>
      <c r="K62" s="16" t="e">
        <f t="shared" si="72"/>
        <v>#REF!</v>
      </c>
      <c r="L62" s="16" t="e">
        <f t="shared" si="72"/>
        <v>#REF!</v>
      </c>
      <c r="M62" s="16" t="e">
        <f t="shared" si="72"/>
        <v>#REF!</v>
      </c>
      <c r="N62" s="16" t="e">
        <f t="shared" si="72"/>
        <v>#REF!</v>
      </c>
      <c r="O62" s="16" t="e">
        <f t="shared" si="72"/>
        <v>#REF!</v>
      </c>
      <c r="P62" s="16" t="e">
        <f t="shared" si="72"/>
        <v>#REF!</v>
      </c>
      <c r="Q62" s="16" t="e">
        <f t="shared" si="72"/>
        <v>#REF!</v>
      </c>
      <c r="R62" s="16" t="e">
        <f t="shared" si="72"/>
        <v>#REF!</v>
      </c>
      <c r="S62" s="16" t="e">
        <f t="shared" si="72"/>
        <v>#REF!</v>
      </c>
      <c r="T62" s="16" t="e">
        <f t="shared" si="72"/>
        <v>#REF!</v>
      </c>
      <c r="U62" s="16" t="e">
        <f t="shared" si="72"/>
        <v>#REF!</v>
      </c>
    </row>
    <row r="63" spans="1:21" ht="15.5">
      <c r="A63" s="8" t="s">
        <v>14</v>
      </c>
      <c r="B63" s="2" t="s">
        <v>89</v>
      </c>
      <c r="C63" s="2"/>
      <c r="D63" s="11">
        <v>1.95</v>
      </c>
      <c r="E63" s="27" t="s">
        <v>13</v>
      </c>
      <c r="F63" s="27"/>
      <c r="G63" s="12">
        <v>2470</v>
      </c>
      <c r="H63" s="12">
        <f t="shared" ref="H63:P63" si="73">G63</f>
        <v>2470</v>
      </c>
      <c r="I63" s="12">
        <f t="shared" si="73"/>
        <v>2470</v>
      </c>
      <c r="J63" s="12">
        <f t="shared" si="73"/>
        <v>2470</v>
      </c>
      <c r="K63" s="12">
        <f t="shared" si="73"/>
        <v>2470</v>
      </c>
      <c r="L63" s="12">
        <f t="shared" si="73"/>
        <v>2470</v>
      </c>
      <c r="M63" s="12">
        <f t="shared" si="73"/>
        <v>2470</v>
      </c>
      <c r="N63" s="12">
        <f t="shared" si="73"/>
        <v>2470</v>
      </c>
      <c r="O63" s="12">
        <f t="shared" si="73"/>
        <v>2470</v>
      </c>
      <c r="P63" s="12">
        <f t="shared" si="73"/>
        <v>2470</v>
      </c>
      <c r="Q63" s="29" t="s">
        <v>54</v>
      </c>
      <c r="R63" s="29"/>
      <c r="S63" s="29"/>
      <c r="T63" s="29"/>
      <c r="U63" s="29"/>
    </row>
    <row r="64" spans="1:21" ht="15.5">
      <c r="A64" s="8" t="s">
        <v>15</v>
      </c>
      <c r="B64" s="2" t="s">
        <v>89</v>
      </c>
      <c r="C64" s="2"/>
      <c r="D64" s="11">
        <v>1.95</v>
      </c>
      <c r="E64" s="27" t="s">
        <v>13</v>
      </c>
      <c r="F64" s="27"/>
      <c r="G64" s="28" t="s">
        <v>9</v>
      </c>
      <c r="H64" s="28"/>
      <c r="I64" s="28"/>
      <c r="J64" s="28"/>
      <c r="K64" s="28"/>
      <c r="L64" s="28"/>
      <c r="M64" s="28"/>
      <c r="N64" s="28"/>
      <c r="O64" s="28"/>
      <c r="P64" s="28"/>
      <c r="Q64" s="29" t="s">
        <v>54</v>
      </c>
      <c r="R64" s="29"/>
      <c r="S64" s="29"/>
      <c r="T64" s="29"/>
      <c r="U64" s="29"/>
    </row>
    <row r="65" spans="1:21" ht="15.5">
      <c r="A65" s="8" t="s">
        <v>16</v>
      </c>
      <c r="B65" s="2" t="s">
        <v>89</v>
      </c>
      <c r="C65" s="2"/>
      <c r="D65" s="11">
        <v>1.95</v>
      </c>
      <c r="E65" s="27" t="s">
        <v>13</v>
      </c>
      <c r="F65" s="27"/>
      <c r="G65" s="12">
        <v>1970</v>
      </c>
      <c r="H65" s="12">
        <f t="shared" ref="H65:P65" si="74">G65</f>
        <v>1970</v>
      </c>
      <c r="I65" s="12">
        <f t="shared" si="74"/>
        <v>1970</v>
      </c>
      <c r="J65" s="12">
        <f t="shared" si="74"/>
        <v>1970</v>
      </c>
      <c r="K65" s="12">
        <f t="shared" si="74"/>
        <v>1970</v>
      </c>
      <c r="L65" s="12">
        <f t="shared" si="74"/>
        <v>1970</v>
      </c>
      <c r="M65" s="12">
        <f t="shared" si="74"/>
        <v>1970</v>
      </c>
      <c r="N65" s="12">
        <f t="shared" si="74"/>
        <v>1970</v>
      </c>
      <c r="O65" s="12">
        <f t="shared" si="74"/>
        <v>1970</v>
      </c>
      <c r="P65" s="12">
        <f t="shared" si="74"/>
        <v>1970</v>
      </c>
      <c r="Q65" s="29" t="s">
        <v>54</v>
      </c>
      <c r="R65" s="29"/>
      <c r="S65" s="29"/>
      <c r="T65" s="29"/>
      <c r="U65" s="29"/>
    </row>
    <row r="66" spans="1:21" ht="15.5">
      <c r="A66" s="8" t="s">
        <v>17</v>
      </c>
      <c r="B66" s="2" t="s">
        <v>89</v>
      </c>
      <c r="C66" s="2"/>
      <c r="D66" s="11">
        <v>1.95</v>
      </c>
      <c r="E66" s="27" t="s">
        <v>13</v>
      </c>
      <c r="F66" s="27"/>
      <c r="G66" s="12">
        <v>4000</v>
      </c>
      <c r="H66" s="12">
        <f t="shared" ref="H66:P66" si="75">G66</f>
        <v>4000</v>
      </c>
      <c r="I66" s="12">
        <f t="shared" si="75"/>
        <v>4000</v>
      </c>
      <c r="J66" s="12">
        <f t="shared" si="75"/>
        <v>4000</v>
      </c>
      <c r="K66" s="12">
        <f t="shared" si="75"/>
        <v>4000</v>
      </c>
      <c r="L66" s="12">
        <f t="shared" si="75"/>
        <v>4000</v>
      </c>
      <c r="M66" s="12">
        <f t="shared" si="75"/>
        <v>4000</v>
      </c>
      <c r="N66" s="12">
        <f t="shared" si="75"/>
        <v>4000</v>
      </c>
      <c r="O66" s="12">
        <f t="shared" si="75"/>
        <v>4000</v>
      </c>
      <c r="P66" s="12">
        <f t="shared" si="75"/>
        <v>4000</v>
      </c>
      <c r="Q66" s="29" t="s">
        <v>54</v>
      </c>
      <c r="R66" s="29"/>
      <c r="S66" s="29"/>
      <c r="T66" s="29"/>
      <c r="U66" s="29"/>
    </row>
    <row r="67" spans="1:21" ht="15.5">
      <c r="A67" s="7" t="s">
        <v>18</v>
      </c>
      <c r="B67" s="2" t="s">
        <v>89</v>
      </c>
      <c r="C67" s="2"/>
      <c r="D67" s="11">
        <v>1.95</v>
      </c>
      <c r="E67" s="27" t="s">
        <v>13</v>
      </c>
      <c r="F67" s="27"/>
      <c r="G67" s="12">
        <v>2670</v>
      </c>
      <c r="H67" s="12">
        <f t="shared" ref="H67:P67" si="76">G67</f>
        <v>2670</v>
      </c>
      <c r="I67" s="12">
        <f t="shared" si="76"/>
        <v>2670</v>
      </c>
      <c r="J67" s="12">
        <f t="shared" si="76"/>
        <v>2670</v>
      </c>
      <c r="K67" s="12">
        <f t="shared" si="76"/>
        <v>2670</v>
      </c>
      <c r="L67" s="12">
        <f t="shared" si="76"/>
        <v>2670</v>
      </c>
      <c r="M67" s="12">
        <f t="shared" si="76"/>
        <v>2670</v>
      </c>
      <c r="N67" s="12">
        <f t="shared" si="76"/>
        <v>2670</v>
      </c>
      <c r="O67" s="12">
        <f t="shared" si="76"/>
        <v>2670</v>
      </c>
      <c r="P67" s="12">
        <f t="shared" si="76"/>
        <v>2670</v>
      </c>
      <c r="Q67" s="29" t="s">
        <v>54</v>
      </c>
      <c r="R67" s="29"/>
      <c r="S67" s="29"/>
      <c r="T67" s="29"/>
      <c r="U67" s="29"/>
    </row>
    <row r="68" spans="1:21" ht="15.5">
      <c r="A68" s="8" t="s">
        <v>19</v>
      </c>
      <c r="B68" s="2" t="s">
        <v>89</v>
      </c>
      <c r="C68" s="2"/>
      <c r="D68" s="11">
        <v>1.95</v>
      </c>
      <c r="E68" s="27" t="s">
        <v>13</v>
      </c>
      <c r="F68" s="27"/>
      <c r="G68" s="28" t="s">
        <v>9</v>
      </c>
      <c r="H68" s="28"/>
      <c r="I68" s="28"/>
      <c r="J68" s="28"/>
      <c r="K68" s="28"/>
      <c r="L68" s="28"/>
      <c r="M68" s="28"/>
      <c r="N68" s="28"/>
      <c r="O68" s="28"/>
      <c r="P68" s="28"/>
      <c r="Q68" s="29" t="s">
        <v>54</v>
      </c>
      <c r="R68" s="29"/>
      <c r="S68" s="29"/>
      <c r="T68" s="29"/>
      <c r="U68" s="29"/>
    </row>
    <row r="69" spans="1:21" ht="15.5">
      <c r="A69" s="8" t="s">
        <v>20</v>
      </c>
      <c r="B69" s="2" t="s">
        <v>89</v>
      </c>
      <c r="C69" s="2"/>
      <c r="D69" s="11">
        <v>1.95</v>
      </c>
      <c r="E69" s="27" t="s">
        <v>13</v>
      </c>
      <c r="F69" s="27"/>
      <c r="G69" s="12">
        <v>1080</v>
      </c>
      <c r="H69" s="12">
        <f t="shared" ref="H69:P69" si="77">G69</f>
        <v>1080</v>
      </c>
      <c r="I69" s="12">
        <f t="shared" si="77"/>
        <v>1080</v>
      </c>
      <c r="J69" s="12">
        <f t="shared" si="77"/>
        <v>1080</v>
      </c>
      <c r="K69" s="12">
        <f t="shared" si="77"/>
        <v>1080</v>
      </c>
      <c r="L69" s="12">
        <f t="shared" si="77"/>
        <v>1080</v>
      </c>
      <c r="M69" s="12">
        <f t="shared" si="77"/>
        <v>1080</v>
      </c>
      <c r="N69" s="12">
        <f t="shared" si="77"/>
        <v>1080</v>
      </c>
      <c r="O69" s="12">
        <f t="shared" si="77"/>
        <v>1080</v>
      </c>
      <c r="P69" s="12">
        <f t="shared" si="77"/>
        <v>1080</v>
      </c>
      <c r="Q69" s="29" t="s">
        <v>54</v>
      </c>
      <c r="R69" s="29"/>
      <c r="S69" s="29"/>
      <c r="T69" s="29"/>
      <c r="U69" s="29"/>
    </row>
    <row r="70" spans="1:21" ht="15.5">
      <c r="A70" s="8" t="s">
        <v>21</v>
      </c>
      <c r="B70" s="2" t="s">
        <v>89</v>
      </c>
      <c r="C70" s="2"/>
      <c r="D70" s="11">
        <v>1.95</v>
      </c>
      <c r="E70" s="27" t="s">
        <v>13</v>
      </c>
      <c r="F70" s="27"/>
      <c r="G70" s="28" t="s">
        <v>9</v>
      </c>
      <c r="H70" s="28"/>
      <c r="I70" s="28"/>
      <c r="J70" s="28"/>
      <c r="K70" s="28"/>
      <c r="L70" s="28"/>
      <c r="M70" s="28"/>
      <c r="N70" s="28"/>
      <c r="O70" s="28"/>
      <c r="P70" s="28"/>
      <c r="Q70" s="29" t="s">
        <v>54</v>
      </c>
      <c r="R70" s="29"/>
      <c r="S70" s="29"/>
      <c r="T70" s="29"/>
      <c r="U70" s="29"/>
    </row>
    <row r="71" spans="1:21" ht="15.5">
      <c r="A71" s="8"/>
      <c r="B71" s="2"/>
      <c r="C71" s="2"/>
      <c r="D71" s="2"/>
      <c r="E71" s="17"/>
      <c r="F71" s="19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21" ht="15.5">
      <c r="A72" s="8"/>
      <c r="B72" s="9" t="s">
        <v>6</v>
      </c>
      <c r="C72" s="9" t="s">
        <v>7</v>
      </c>
      <c r="D72" s="9" t="s">
        <v>8</v>
      </c>
      <c r="E72" s="17"/>
      <c r="F72" s="19"/>
      <c r="G72" s="20" t="e">
        <f>#REF!</f>
        <v>#REF!</v>
      </c>
      <c r="H72" s="16" t="e">
        <f t="shared" ref="H72:U72" si="78">G72+7</f>
        <v>#REF!</v>
      </c>
      <c r="I72" s="16" t="e">
        <f t="shared" si="78"/>
        <v>#REF!</v>
      </c>
      <c r="J72" s="16" t="e">
        <f t="shared" si="78"/>
        <v>#REF!</v>
      </c>
      <c r="K72" s="16" t="e">
        <f t="shared" si="78"/>
        <v>#REF!</v>
      </c>
      <c r="L72" s="16" t="e">
        <f t="shared" si="78"/>
        <v>#REF!</v>
      </c>
      <c r="M72" s="16" t="e">
        <f t="shared" si="78"/>
        <v>#REF!</v>
      </c>
      <c r="N72" s="16" t="e">
        <f t="shared" si="78"/>
        <v>#REF!</v>
      </c>
      <c r="O72" s="16" t="e">
        <f t="shared" si="78"/>
        <v>#REF!</v>
      </c>
      <c r="P72" s="16" t="e">
        <f t="shared" si="78"/>
        <v>#REF!</v>
      </c>
      <c r="Q72" s="16" t="e">
        <f t="shared" si="78"/>
        <v>#REF!</v>
      </c>
      <c r="R72" s="16" t="e">
        <f t="shared" si="78"/>
        <v>#REF!</v>
      </c>
      <c r="S72" s="16" t="e">
        <f t="shared" si="78"/>
        <v>#REF!</v>
      </c>
      <c r="T72" s="16" t="e">
        <f t="shared" si="78"/>
        <v>#REF!</v>
      </c>
      <c r="U72" s="16" t="e">
        <f t="shared" si="78"/>
        <v>#REF!</v>
      </c>
    </row>
    <row r="73" spans="1:21" ht="15.5">
      <c r="A73" s="8" t="s">
        <v>14</v>
      </c>
      <c r="B73" s="2" t="s">
        <v>12</v>
      </c>
      <c r="C73" s="2" t="s">
        <v>10</v>
      </c>
      <c r="D73" s="11">
        <v>2.95</v>
      </c>
      <c r="E73" s="27" t="s">
        <v>13</v>
      </c>
      <c r="F73" s="27"/>
      <c r="G73" s="12">
        <v>854</v>
      </c>
      <c r="H73" s="12">
        <f t="shared" ref="H73:P73" si="79">G73</f>
        <v>854</v>
      </c>
      <c r="I73" s="12">
        <f t="shared" si="79"/>
        <v>854</v>
      </c>
      <c r="J73" s="12">
        <f t="shared" si="79"/>
        <v>854</v>
      </c>
      <c r="K73" s="12">
        <f t="shared" si="79"/>
        <v>854</v>
      </c>
      <c r="L73" s="12">
        <f t="shared" si="79"/>
        <v>854</v>
      </c>
      <c r="M73" s="12">
        <f t="shared" si="79"/>
        <v>854</v>
      </c>
      <c r="N73" s="12">
        <f t="shared" si="79"/>
        <v>854</v>
      </c>
      <c r="O73" s="12">
        <f t="shared" si="79"/>
        <v>854</v>
      </c>
      <c r="P73" s="12">
        <f t="shared" si="79"/>
        <v>854</v>
      </c>
      <c r="Q73" s="29" t="s">
        <v>11</v>
      </c>
      <c r="R73" s="29"/>
      <c r="S73" s="29"/>
      <c r="T73" s="29"/>
      <c r="U73" s="29"/>
    </row>
    <row r="74" spans="1:21" ht="15.5">
      <c r="A74" s="8" t="s">
        <v>15</v>
      </c>
      <c r="B74" s="2" t="s">
        <v>12</v>
      </c>
      <c r="C74" s="2" t="s">
        <v>10</v>
      </c>
      <c r="D74" s="11">
        <v>2.95</v>
      </c>
      <c r="E74" s="27" t="s">
        <v>13</v>
      </c>
      <c r="F74" s="27"/>
      <c r="G74" s="12">
        <v>974</v>
      </c>
      <c r="H74" s="12">
        <f t="shared" ref="H74:P74" si="80">G74</f>
        <v>974</v>
      </c>
      <c r="I74" s="12">
        <f t="shared" si="80"/>
        <v>974</v>
      </c>
      <c r="J74" s="12">
        <f t="shared" si="80"/>
        <v>974</v>
      </c>
      <c r="K74" s="12">
        <f t="shared" si="80"/>
        <v>974</v>
      </c>
      <c r="L74" s="12">
        <f t="shared" si="80"/>
        <v>974</v>
      </c>
      <c r="M74" s="12">
        <f t="shared" si="80"/>
        <v>974</v>
      </c>
      <c r="N74" s="12">
        <f t="shared" si="80"/>
        <v>974</v>
      </c>
      <c r="O74" s="12">
        <f t="shared" si="80"/>
        <v>974</v>
      </c>
      <c r="P74" s="12">
        <f t="shared" si="80"/>
        <v>974</v>
      </c>
      <c r="Q74" s="29" t="s">
        <v>11</v>
      </c>
      <c r="R74" s="29"/>
      <c r="S74" s="29"/>
      <c r="T74" s="29"/>
      <c r="U74" s="29"/>
    </row>
    <row r="75" spans="1:21" ht="15.5">
      <c r="A75" s="8" t="s">
        <v>16</v>
      </c>
      <c r="B75" s="2" t="s">
        <v>12</v>
      </c>
      <c r="C75" s="2" t="s">
        <v>10</v>
      </c>
      <c r="D75" s="11">
        <v>2.95</v>
      </c>
      <c r="E75" s="27" t="s">
        <v>13</v>
      </c>
      <c r="F75" s="27"/>
      <c r="G75" s="12">
        <v>912</v>
      </c>
      <c r="H75" s="12">
        <f t="shared" ref="H75:P75" si="81">G75</f>
        <v>912</v>
      </c>
      <c r="I75" s="12">
        <f t="shared" si="81"/>
        <v>912</v>
      </c>
      <c r="J75" s="12">
        <f t="shared" si="81"/>
        <v>912</v>
      </c>
      <c r="K75" s="12">
        <f t="shared" si="81"/>
        <v>912</v>
      </c>
      <c r="L75" s="12">
        <f t="shared" si="81"/>
        <v>912</v>
      </c>
      <c r="M75" s="12">
        <f t="shared" si="81"/>
        <v>912</v>
      </c>
      <c r="N75" s="12">
        <f t="shared" si="81"/>
        <v>912</v>
      </c>
      <c r="O75" s="12">
        <f t="shared" si="81"/>
        <v>912</v>
      </c>
      <c r="P75" s="12">
        <f t="shared" si="81"/>
        <v>912</v>
      </c>
      <c r="Q75" s="29" t="s">
        <v>11</v>
      </c>
      <c r="R75" s="29"/>
      <c r="S75" s="29"/>
      <c r="T75" s="29"/>
      <c r="U75" s="29"/>
    </row>
    <row r="76" spans="1:21" ht="15.5">
      <c r="A76" s="8" t="s">
        <v>17</v>
      </c>
      <c r="B76" s="2" t="s">
        <v>12</v>
      </c>
      <c r="C76" s="2" t="s">
        <v>10</v>
      </c>
      <c r="D76" s="11">
        <v>2.95</v>
      </c>
      <c r="E76" s="27" t="s">
        <v>13</v>
      </c>
      <c r="F76" s="27"/>
      <c r="G76" s="12">
        <v>2278</v>
      </c>
      <c r="H76" s="12">
        <f t="shared" ref="H76:K76" si="82">G76</f>
        <v>2278</v>
      </c>
      <c r="I76" s="12">
        <f t="shared" si="82"/>
        <v>2278</v>
      </c>
      <c r="J76" s="12">
        <f t="shared" si="82"/>
        <v>2278</v>
      </c>
      <c r="K76" s="12">
        <f t="shared" si="82"/>
        <v>2278</v>
      </c>
      <c r="L76" s="12">
        <v>3000</v>
      </c>
      <c r="M76" s="12">
        <f t="shared" ref="M76:P76" si="83">L76</f>
        <v>3000</v>
      </c>
      <c r="N76" s="12">
        <f t="shared" si="83"/>
        <v>3000</v>
      </c>
      <c r="O76" s="12">
        <f t="shared" si="83"/>
        <v>3000</v>
      </c>
      <c r="P76" s="12">
        <f t="shared" si="83"/>
        <v>3000</v>
      </c>
      <c r="Q76" s="29" t="s">
        <v>11</v>
      </c>
      <c r="R76" s="29"/>
      <c r="S76" s="29"/>
      <c r="T76" s="29"/>
      <c r="U76" s="29"/>
    </row>
    <row r="77" spans="1:21" ht="15.5">
      <c r="A77" s="8" t="s">
        <v>18</v>
      </c>
      <c r="B77" s="2" t="s">
        <v>12</v>
      </c>
      <c r="C77" s="2" t="s">
        <v>10</v>
      </c>
      <c r="D77" s="11">
        <v>2.95</v>
      </c>
      <c r="E77" s="27" t="s">
        <v>13</v>
      </c>
      <c r="F77" s="27"/>
      <c r="G77" s="12">
        <v>912</v>
      </c>
      <c r="H77" s="12">
        <f t="shared" ref="H77:P77" si="84">G77</f>
        <v>912</v>
      </c>
      <c r="I77" s="12">
        <f t="shared" si="84"/>
        <v>912</v>
      </c>
      <c r="J77" s="12">
        <f t="shared" si="84"/>
        <v>912</v>
      </c>
      <c r="K77" s="12">
        <f t="shared" si="84"/>
        <v>912</v>
      </c>
      <c r="L77" s="12">
        <f t="shared" si="84"/>
        <v>912</v>
      </c>
      <c r="M77" s="12">
        <f t="shared" si="84"/>
        <v>912</v>
      </c>
      <c r="N77" s="12">
        <f t="shared" si="84"/>
        <v>912</v>
      </c>
      <c r="O77" s="12">
        <f t="shared" si="84"/>
        <v>912</v>
      </c>
      <c r="P77" s="12">
        <f t="shared" si="84"/>
        <v>912</v>
      </c>
      <c r="Q77" s="29" t="s">
        <v>11</v>
      </c>
      <c r="R77" s="29"/>
      <c r="S77" s="29"/>
      <c r="T77" s="29"/>
      <c r="U77" s="29"/>
    </row>
    <row r="78" spans="1:21" ht="15.5">
      <c r="A78" s="8" t="s">
        <v>19</v>
      </c>
      <c r="B78" s="2" t="s">
        <v>12</v>
      </c>
      <c r="C78" s="2" t="s">
        <v>10</v>
      </c>
      <c r="D78" s="11">
        <v>2.95</v>
      </c>
      <c r="E78" s="27" t="s">
        <v>13</v>
      </c>
      <c r="F78" s="27"/>
      <c r="G78" s="12">
        <v>696</v>
      </c>
      <c r="H78" s="12">
        <f t="shared" ref="H78:P78" si="85">G78</f>
        <v>696</v>
      </c>
      <c r="I78" s="12">
        <f t="shared" si="85"/>
        <v>696</v>
      </c>
      <c r="J78" s="12">
        <f t="shared" si="85"/>
        <v>696</v>
      </c>
      <c r="K78" s="12">
        <f t="shared" si="85"/>
        <v>696</v>
      </c>
      <c r="L78" s="12">
        <f t="shared" si="85"/>
        <v>696</v>
      </c>
      <c r="M78" s="12">
        <f t="shared" si="85"/>
        <v>696</v>
      </c>
      <c r="N78" s="12">
        <f t="shared" si="85"/>
        <v>696</v>
      </c>
      <c r="O78" s="12">
        <f t="shared" si="85"/>
        <v>696</v>
      </c>
      <c r="P78" s="12">
        <f t="shared" si="85"/>
        <v>696</v>
      </c>
      <c r="Q78" s="29" t="s">
        <v>11</v>
      </c>
      <c r="R78" s="29"/>
      <c r="S78" s="29"/>
      <c r="T78" s="29"/>
      <c r="U78" s="29"/>
    </row>
    <row r="79" spans="1:21" ht="15.5">
      <c r="A79" s="8" t="s">
        <v>20</v>
      </c>
      <c r="B79" s="2" t="s">
        <v>12</v>
      </c>
      <c r="C79" s="2" t="s">
        <v>10</v>
      </c>
      <c r="D79" s="11">
        <v>2.95</v>
      </c>
      <c r="E79" s="27" t="s">
        <v>13</v>
      </c>
      <c r="F79" s="27"/>
      <c r="G79" s="12">
        <v>662</v>
      </c>
      <c r="H79" s="12">
        <f t="shared" ref="H79:P79" si="86">G79</f>
        <v>662</v>
      </c>
      <c r="I79" s="12">
        <f t="shared" si="86"/>
        <v>662</v>
      </c>
      <c r="J79" s="12">
        <f t="shared" si="86"/>
        <v>662</v>
      </c>
      <c r="K79" s="12">
        <f t="shared" si="86"/>
        <v>662</v>
      </c>
      <c r="L79" s="12">
        <f t="shared" si="86"/>
        <v>662</v>
      </c>
      <c r="M79" s="12">
        <f t="shared" si="86"/>
        <v>662</v>
      </c>
      <c r="N79" s="12">
        <f t="shared" si="86"/>
        <v>662</v>
      </c>
      <c r="O79" s="12">
        <f t="shared" si="86"/>
        <v>662</v>
      </c>
      <c r="P79" s="12">
        <f t="shared" si="86"/>
        <v>662</v>
      </c>
      <c r="Q79" s="29" t="s">
        <v>11</v>
      </c>
      <c r="R79" s="29"/>
      <c r="S79" s="29"/>
      <c r="T79" s="29"/>
      <c r="U79" s="29"/>
    </row>
    <row r="80" spans="1:21" ht="15.5">
      <c r="A80" s="8" t="s">
        <v>21</v>
      </c>
      <c r="B80" s="2" t="s">
        <v>12</v>
      </c>
      <c r="C80" s="2" t="s">
        <v>10</v>
      </c>
      <c r="D80" s="11">
        <v>2.95</v>
      </c>
      <c r="E80" s="27" t="s">
        <v>13</v>
      </c>
      <c r="F80" s="27"/>
      <c r="G80" s="12">
        <v>2720</v>
      </c>
      <c r="H80" s="12">
        <f t="shared" ref="H80:P80" si="87">G80</f>
        <v>2720</v>
      </c>
      <c r="I80" s="12">
        <f t="shared" si="87"/>
        <v>2720</v>
      </c>
      <c r="J80" s="12">
        <f t="shared" si="87"/>
        <v>2720</v>
      </c>
      <c r="K80" s="12">
        <f t="shared" si="87"/>
        <v>2720</v>
      </c>
      <c r="L80" s="12">
        <f t="shared" si="87"/>
        <v>2720</v>
      </c>
      <c r="M80" s="12">
        <f t="shared" si="87"/>
        <v>2720</v>
      </c>
      <c r="N80" s="12">
        <f t="shared" si="87"/>
        <v>2720</v>
      </c>
      <c r="O80" s="12">
        <f t="shared" si="87"/>
        <v>2720</v>
      </c>
      <c r="P80" s="12">
        <f t="shared" si="87"/>
        <v>2720</v>
      </c>
      <c r="Q80" s="29" t="s">
        <v>11</v>
      </c>
      <c r="R80" s="29"/>
      <c r="S80" s="29"/>
      <c r="T80" s="29"/>
      <c r="U80" s="29"/>
    </row>
    <row r="81" spans="1:21" ht="15.5">
      <c r="A81" s="8"/>
      <c r="B81" s="2"/>
      <c r="C81" s="2"/>
      <c r="D81" s="2"/>
      <c r="E81" s="17"/>
      <c r="F81" s="19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21" ht="21">
      <c r="A82" s="22" t="s">
        <v>90</v>
      </c>
      <c r="B82" s="9" t="s">
        <v>40</v>
      </c>
      <c r="C82" s="18"/>
      <c r="D82" s="9" t="s">
        <v>22</v>
      </c>
      <c r="E82" s="3"/>
      <c r="F82" s="2"/>
      <c r="G82" s="10">
        <f>G10</f>
        <v>45775</v>
      </c>
      <c r="H82" s="10">
        <f t="shared" ref="H82:U82" si="88">G82+7</f>
        <v>45782</v>
      </c>
      <c r="I82" s="10">
        <f t="shared" si="88"/>
        <v>45789</v>
      </c>
      <c r="J82" s="10">
        <f t="shared" si="88"/>
        <v>45796</v>
      </c>
      <c r="K82" s="10">
        <f t="shared" si="88"/>
        <v>45803</v>
      </c>
      <c r="L82" s="10">
        <f t="shared" si="88"/>
        <v>45810</v>
      </c>
      <c r="M82" s="10">
        <f t="shared" si="88"/>
        <v>45817</v>
      </c>
      <c r="N82" s="10">
        <f t="shared" si="88"/>
        <v>45824</v>
      </c>
      <c r="O82" s="10">
        <f t="shared" si="88"/>
        <v>45831</v>
      </c>
      <c r="P82" s="10">
        <f t="shared" si="88"/>
        <v>45838</v>
      </c>
      <c r="Q82" s="10">
        <f t="shared" si="88"/>
        <v>45845</v>
      </c>
      <c r="R82" s="10">
        <f t="shared" si="88"/>
        <v>45852</v>
      </c>
      <c r="S82" s="16">
        <f t="shared" si="88"/>
        <v>45859</v>
      </c>
      <c r="T82" s="16">
        <f t="shared" si="88"/>
        <v>45866</v>
      </c>
      <c r="U82" s="16">
        <f t="shared" si="88"/>
        <v>45873</v>
      </c>
    </row>
    <row r="83" spans="1:21" ht="15.5">
      <c r="A83" s="8" t="s">
        <v>27</v>
      </c>
      <c r="B83" s="2" t="s">
        <v>42</v>
      </c>
      <c r="C83" s="2"/>
      <c r="D83" s="11">
        <v>1.35</v>
      </c>
      <c r="E83" s="27" t="s">
        <v>13</v>
      </c>
      <c r="F83" s="27"/>
      <c r="G83" s="12">
        <v>6293</v>
      </c>
      <c r="H83" s="12">
        <f t="shared" ref="H83:P83" si="89">G83</f>
        <v>6293</v>
      </c>
      <c r="I83" s="12">
        <f t="shared" si="89"/>
        <v>6293</v>
      </c>
      <c r="J83" s="12">
        <f t="shared" si="89"/>
        <v>6293</v>
      </c>
      <c r="K83" s="12">
        <f t="shared" si="89"/>
        <v>6293</v>
      </c>
      <c r="L83" s="12">
        <f t="shared" si="89"/>
        <v>6293</v>
      </c>
      <c r="M83" s="12">
        <f t="shared" si="89"/>
        <v>6293</v>
      </c>
      <c r="N83" s="12">
        <f t="shared" si="89"/>
        <v>6293</v>
      </c>
      <c r="O83" s="12">
        <f t="shared" si="89"/>
        <v>6293</v>
      </c>
      <c r="P83" s="12">
        <f t="shared" si="89"/>
        <v>6293</v>
      </c>
      <c r="Q83" s="13">
        <v>0</v>
      </c>
      <c r="R83" s="24">
        <f t="shared" ref="R83:T83" si="90">Q83</f>
        <v>0</v>
      </c>
      <c r="S83" s="24">
        <f t="shared" si="90"/>
        <v>0</v>
      </c>
      <c r="T83" s="24">
        <f t="shared" si="90"/>
        <v>0</v>
      </c>
      <c r="U83" s="24">
        <v>5000</v>
      </c>
    </row>
    <row r="84" spans="1:21" ht="15.5">
      <c r="A84" s="7" t="s">
        <v>28</v>
      </c>
      <c r="B84" s="2" t="s">
        <v>42</v>
      </c>
      <c r="C84" s="2"/>
      <c r="D84" s="11">
        <v>1.35</v>
      </c>
      <c r="E84" s="27" t="s">
        <v>13</v>
      </c>
      <c r="F84" s="27"/>
      <c r="G84" s="12">
        <v>5170</v>
      </c>
      <c r="H84" s="12">
        <f t="shared" ref="H84:P84" si="91">G84</f>
        <v>5170</v>
      </c>
      <c r="I84" s="12">
        <f t="shared" si="91"/>
        <v>5170</v>
      </c>
      <c r="J84" s="12">
        <f t="shared" si="91"/>
        <v>5170</v>
      </c>
      <c r="K84" s="12">
        <f t="shared" si="91"/>
        <v>5170</v>
      </c>
      <c r="L84" s="12">
        <f t="shared" si="91"/>
        <v>5170</v>
      </c>
      <c r="M84" s="12">
        <f t="shared" si="91"/>
        <v>5170</v>
      </c>
      <c r="N84" s="12">
        <f t="shared" si="91"/>
        <v>5170</v>
      </c>
      <c r="O84" s="12">
        <f t="shared" si="91"/>
        <v>5170</v>
      </c>
      <c r="P84" s="12">
        <f t="shared" si="91"/>
        <v>5170</v>
      </c>
      <c r="Q84" s="13">
        <v>0</v>
      </c>
      <c r="R84" s="24">
        <f t="shared" ref="R84:T84" si="92">Q84</f>
        <v>0</v>
      </c>
      <c r="S84" s="24">
        <f t="shared" si="92"/>
        <v>0</v>
      </c>
      <c r="T84" s="24">
        <f t="shared" si="92"/>
        <v>0</v>
      </c>
      <c r="U84" s="24">
        <v>5000</v>
      </c>
    </row>
    <row r="85" spans="1:21" ht="15.5">
      <c r="A85" s="7" t="s">
        <v>29</v>
      </c>
      <c r="B85" s="2" t="s">
        <v>42</v>
      </c>
      <c r="C85" s="2"/>
      <c r="D85" s="11">
        <v>1.35</v>
      </c>
      <c r="E85" s="27" t="s">
        <v>13</v>
      </c>
      <c r="F85" s="27"/>
      <c r="G85" s="12">
        <v>4925</v>
      </c>
      <c r="H85" s="12">
        <f t="shared" ref="H85:P85" si="93">G85</f>
        <v>4925</v>
      </c>
      <c r="I85" s="12">
        <f t="shared" si="93"/>
        <v>4925</v>
      </c>
      <c r="J85" s="12">
        <f t="shared" si="93"/>
        <v>4925</v>
      </c>
      <c r="K85" s="12">
        <f t="shared" si="93"/>
        <v>4925</v>
      </c>
      <c r="L85" s="12">
        <f t="shared" si="93"/>
        <v>4925</v>
      </c>
      <c r="M85" s="12">
        <f t="shared" si="93"/>
        <v>4925</v>
      </c>
      <c r="N85" s="12">
        <f t="shared" si="93"/>
        <v>4925</v>
      </c>
      <c r="O85" s="12">
        <f t="shared" si="93"/>
        <v>4925</v>
      </c>
      <c r="P85" s="12">
        <f t="shared" si="93"/>
        <v>4925</v>
      </c>
      <c r="Q85" s="13">
        <v>0</v>
      </c>
      <c r="R85" s="24">
        <f t="shared" ref="R85:T85" si="94">Q85</f>
        <v>0</v>
      </c>
      <c r="S85" s="24">
        <f t="shared" si="94"/>
        <v>0</v>
      </c>
      <c r="T85" s="24">
        <f t="shared" si="94"/>
        <v>0</v>
      </c>
      <c r="U85" s="24">
        <v>5000</v>
      </c>
    </row>
    <row r="86" spans="1:21" ht="15.5">
      <c r="A86" s="7" t="s">
        <v>30</v>
      </c>
      <c r="B86" s="2" t="s">
        <v>42</v>
      </c>
      <c r="C86" s="2"/>
      <c r="D86" s="11">
        <v>1.35</v>
      </c>
      <c r="E86" s="27" t="s">
        <v>13</v>
      </c>
      <c r="F86" s="27"/>
      <c r="G86" s="12">
        <v>994</v>
      </c>
      <c r="H86" s="12">
        <f t="shared" ref="H86:P86" si="95">G86</f>
        <v>994</v>
      </c>
      <c r="I86" s="12">
        <f t="shared" si="95"/>
        <v>994</v>
      </c>
      <c r="J86" s="12">
        <f t="shared" si="95"/>
        <v>994</v>
      </c>
      <c r="K86" s="12">
        <f t="shared" si="95"/>
        <v>994</v>
      </c>
      <c r="L86" s="12">
        <f t="shared" si="95"/>
        <v>994</v>
      </c>
      <c r="M86" s="12">
        <f t="shared" si="95"/>
        <v>994</v>
      </c>
      <c r="N86" s="12">
        <f t="shared" si="95"/>
        <v>994</v>
      </c>
      <c r="O86" s="12">
        <f t="shared" si="95"/>
        <v>994</v>
      </c>
      <c r="P86" s="12">
        <f t="shared" si="95"/>
        <v>994</v>
      </c>
      <c r="Q86" s="13">
        <v>0</v>
      </c>
      <c r="R86" s="24">
        <f t="shared" ref="R86:T86" si="96">Q86</f>
        <v>0</v>
      </c>
      <c r="S86" s="24">
        <f t="shared" si="96"/>
        <v>0</v>
      </c>
      <c r="T86" s="24">
        <f t="shared" si="96"/>
        <v>0</v>
      </c>
      <c r="U86" s="24">
        <v>5000</v>
      </c>
    </row>
    <row r="87" spans="1:21" ht="15.5">
      <c r="A87" s="7" t="s">
        <v>31</v>
      </c>
      <c r="B87" s="2" t="s">
        <v>42</v>
      </c>
      <c r="C87" s="2"/>
      <c r="D87" s="11">
        <v>1.35</v>
      </c>
      <c r="E87" s="27" t="s">
        <v>13</v>
      </c>
      <c r="F87" s="27"/>
      <c r="G87" s="12">
        <v>994</v>
      </c>
      <c r="H87" s="12">
        <f t="shared" ref="H87:P87" si="97">G87</f>
        <v>994</v>
      </c>
      <c r="I87" s="12">
        <f t="shared" si="97"/>
        <v>994</v>
      </c>
      <c r="J87" s="12">
        <f t="shared" si="97"/>
        <v>994</v>
      </c>
      <c r="K87" s="12">
        <f t="shared" si="97"/>
        <v>994</v>
      </c>
      <c r="L87" s="12">
        <f t="shared" si="97"/>
        <v>994</v>
      </c>
      <c r="M87" s="12">
        <f t="shared" si="97"/>
        <v>994</v>
      </c>
      <c r="N87" s="12">
        <f t="shared" si="97"/>
        <v>994</v>
      </c>
      <c r="O87" s="12">
        <f t="shared" si="97"/>
        <v>994</v>
      </c>
      <c r="P87" s="12">
        <f t="shared" si="97"/>
        <v>994</v>
      </c>
      <c r="Q87" s="13">
        <v>0</v>
      </c>
      <c r="R87" s="24">
        <f t="shared" ref="R87:T87" si="98">Q87</f>
        <v>0</v>
      </c>
      <c r="S87" s="24">
        <f t="shared" si="98"/>
        <v>0</v>
      </c>
      <c r="T87" s="24">
        <f t="shared" si="98"/>
        <v>0</v>
      </c>
      <c r="U87" s="24">
        <v>5000</v>
      </c>
    </row>
    <row r="88" spans="1:21" ht="15.5">
      <c r="A88" s="7" t="s">
        <v>32</v>
      </c>
      <c r="B88" s="2" t="s">
        <v>42</v>
      </c>
      <c r="C88" s="2"/>
      <c r="D88" s="11">
        <v>1.35</v>
      </c>
      <c r="E88" s="27" t="s">
        <v>13</v>
      </c>
      <c r="F88" s="27"/>
      <c r="G88" s="12">
        <v>6293</v>
      </c>
      <c r="H88" s="12">
        <f t="shared" ref="H88:P88" si="99">G88</f>
        <v>6293</v>
      </c>
      <c r="I88" s="12">
        <f t="shared" si="99"/>
        <v>6293</v>
      </c>
      <c r="J88" s="12">
        <f t="shared" si="99"/>
        <v>6293</v>
      </c>
      <c r="K88" s="12">
        <f t="shared" si="99"/>
        <v>6293</v>
      </c>
      <c r="L88" s="12">
        <f t="shared" si="99"/>
        <v>6293</v>
      </c>
      <c r="M88" s="12">
        <f t="shared" si="99"/>
        <v>6293</v>
      </c>
      <c r="N88" s="12">
        <f t="shared" si="99"/>
        <v>6293</v>
      </c>
      <c r="O88" s="12">
        <f t="shared" si="99"/>
        <v>6293</v>
      </c>
      <c r="P88" s="12">
        <f t="shared" si="99"/>
        <v>6293</v>
      </c>
      <c r="Q88" s="13">
        <v>0</v>
      </c>
      <c r="R88" s="24">
        <f t="shared" ref="R88:T88" si="100">Q88</f>
        <v>0</v>
      </c>
      <c r="S88" s="24">
        <f t="shared" si="100"/>
        <v>0</v>
      </c>
      <c r="T88" s="24">
        <f t="shared" si="100"/>
        <v>0</v>
      </c>
      <c r="U88" s="24">
        <v>5000</v>
      </c>
    </row>
    <row r="89" spans="1:21" ht="15.5">
      <c r="A89" s="7" t="s">
        <v>33</v>
      </c>
      <c r="B89" s="2" t="s">
        <v>42</v>
      </c>
      <c r="C89" s="2"/>
      <c r="D89" s="11">
        <v>1.35</v>
      </c>
      <c r="E89" s="27" t="s">
        <v>13</v>
      </c>
      <c r="F89" s="27"/>
      <c r="G89" s="12">
        <v>1858</v>
      </c>
      <c r="H89" s="12">
        <f t="shared" ref="H89:P89" si="101">G89</f>
        <v>1858</v>
      </c>
      <c r="I89" s="12">
        <f t="shared" si="101"/>
        <v>1858</v>
      </c>
      <c r="J89" s="12">
        <f t="shared" si="101"/>
        <v>1858</v>
      </c>
      <c r="K89" s="12">
        <f t="shared" si="101"/>
        <v>1858</v>
      </c>
      <c r="L89" s="12">
        <f t="shared" si="101"/>
        <v>1858</v>
      </c>
      <c r="M89" s="12">
        <f t="shared" si="101"/>
        <v>1858</v>
      </c>
      <c r="N89" s="12">
        <f t="shared" si="101"/>
        <v>1858</v>
      </c>
      <c r="O89" s="12">
        <f t="shared" si="101"/>
        <v>1858</v>
      </c>
      <c r="P89" s="12">
        <f t="shared" si="101"/>
        <v>1858</v>
      </c>
      <c r="Q89" s="13">
        <v>0</v>
      </c>
      <c r="R89" s="24">
        <f t="shared" ref="R89:T89" si="102">Q89</f>
        <v>0</v>
      </c>
      <c r="S89" s="24">
        <f t="shared" si="102"/>
        <v>0</v>
      </c>
      <c r="T89" s="24">
        <f t="shared" si="102"/>
        <v>0</v>
      </c>
      <c r="U89" s="24">
        <v>5000</v>
      </c>
    </row>
    <row r="90" spans="1:21" ht="15.5">
      <c r="A90" s="7" t="s">
        <v>91</v>
      </c>
      <c r="B90" s="2" t="s">
        <v>42</v>
      </c>
      <c r="C90" s="2"/>
      <c r="D90" s="11">
        <v>1.35</v>
      </c>
      <c r="E90" s="27" t="s">
        <v>13</v>
      </c>
      <c r="F90" s="27"/>
      <c r="G90" s="28" t="s">
        <v>9</v>
      </c>
      <c r="H90" s="28"/>
      <c r="I90" s="28"/>
      <c r="J90" s="28"/>
      <c r="K90" s="28"/>
      <c r="L90" s="28"/>
      <c r="M90" s="28"/>
      <c r="N90" s="28"/>
      <c r="O90" s="28"/>
      <c r="P90" s="28"/>
      <c r="Q90" s="13">
        <v>0</v>
      </c>
      <c r="R90" s="24">
        <f t="shared" ref="R90:T90" si="103">Q90</f>
        <v>0</v>
      </c>
      <c r="S90" s="24">
        <f t="shared" si="103"/>
        <v>0</v>
      </c>
      <c r="T90" s="24">
        <f t="shared" si="103"/>
        <v>0</v>
      </c>
      <c r="U90" s="24">
        <v>5000</v>
      </c>
    </row>
    <row r="91" spans="1:21" ht="15.5">
      <c r="A91" s="7" t="s">
        <v>34</v>
      </c>
      <c r="B91" s="2" t="s">
        <v>42</v>
      </c>
      <c r="C91" s="2"/>
      <c r="D91" s="11">
        <v>1.35</v>
      </c>
      <c r="E91" s="27" t="s">
        <v>13</v>
      </c>
      <c r="F91" s="27"/>
      <c r="G91" s="12">
        <v>1008</v>
      </c>
      <c r="H91" s="12">
        <f t="shared" ref="H91:P91" si="104">G91</f>
        <v>1008</v>
      </c>
      <c r="I91" s="12">
        <f t="shared" si="104"/>
        <v>1008</v>
      </c>
      <c r="J91" s="12">
        <f t="shared" si="104"/>
        <v>1008</v>
      </c>
      <c r="K91" s="12">
        <f t="shared" si="104"/>
        <v>1008</v>
      </c>
      <c r="L91" s="12">
        <f t="shared" si="104"/>
        <v>1008</v>
      </c>
      <c r="M91" s="12">
        <f t="shared" si="104"/>
        <v>1008</v>
      </c>
      <c r="N91" s="12">
        <f t="shared" si="104"/>
        <v>1008</v>
      </c>
      <c r="O91" s="12">
        <f t="shared" si="104"/>
        <v>1008</v>
      </c>
      <c r="P91" s="12">
        <f t="shared" si="104"/>
        <v>1008</v>
      </c>
      <c r="Q91" s="13">
        <v>0</v>
      </c>
      <c r="R91" s="24">
        <f t="shared" ref="R91:T91" si="105">Q91</f>
        <v>0</v>
      </c>
      <c r="S91" s="24">
        <f t="shared" si="105"/>
        <v>0</v>
      </c>
      <c r="T91" s="24">
        <f t="shared" si="105"/>
        <v>0</v>
      </c>
      <c r="U91" s="24">
        <v>5000</v>
      </c>
    </row>
    <row r="92" spans="1:21" ht="15.5">
      <c r="A92" s="7" t="s">
        <v>92</v>
      </c>
      <c r="B92" s="2" t="s">
        <v>42</v>
      </c>
      <c r="C92" s="2"/>
      <c r="D92" s="11">
        <v>1.35</v>
      </c>
      <c r="E92" s="27" t="s">
        <v>13</v>
      </c>
      <c r="F92" s="27"/>
      <c r="G92" s="12">
        <v>1440</v>
      </c>
      <c r="H92" s="12">
        <f t="shared" ref="H92:P92" si="106">G92</f>
        <v>1440</v>
      </c>
      <c r="I92" s="12">
        <f t="shared" si="106"/>
        <v>1440</v>
      </c>
      <c r="J92" s="12">
        <f t="shared" si="106"/>
        <v>1440</v>
      </c>
      <c r="K92" s="12">
        <f t="shared" si="106"/>
        <v>1440</v>
      </c>
      <c r="L92" s="12">
        <f t="shared" si="106"/>
        <v>1440</v>
      </c>
      <c r="M92" s="12">
        <f t="shared" si="106"/>
        <v>1440</v>
      </c>
      <c r="N92" s="12">
        <f t="shared" si="106"/>
        <v>1440</v>
      </c>
      <c r="O92" s="12">
        <f t="shared" si="106"/>
        <v>1440</v>
      </c>
      <c r="P92" s="12">
        <f t="shared" si="106"/>
        <v>1440</v>
      </c>
      <c r="Q92" s="13">
        <v>0</v>
      </c>
      <c r="R92" s="24">
        <f t="shared" ref="R92:T92" si="107">Q92</f>
        <v>0</v>
      </c>
      <c r="S92" s="24">
        <f t="shared" si="107"/>
        <v>0</v>
      </c>
      <c r="T92" s="24">
        <f t="shared" si="107"/>
        <v>0</v>
      </c>
      <c r="U92" s="24">
        <v>5000</v>
      </c>
    </row>
    <row r="93" spans="1:21" ht="15.5">
      <c r="A93" s="7" t="s">
        <v>35</v>
      </c>
      <c r="B93" s="2" t="s">
        <v>42</v>
      </c>
      <c r="C93" s="2"/>
      <c r="D93" s="11">
        <v>1.35</v>
      </c>
      <c r="E93" s="27" t="s">
        <v>13</v>
      </c>
      <c r="F93" s="27"/>
      <c r="G93" s="12">
        <v>5746</v>
      </c>
      <c r="H93" s="12">
        <f t="shared" ref="H93:P93" si="108">G93</f>
        <v>5746</v>
      </c>
      <c r="I93" s="12">
        <f t="shared" si="108"/>
        <v>5746</v>
      </c>
      <c r="J93" s="12">
        <f t="shared" si="108"/>
        <v>5746</v>
      </c>
      <c r="K93" s="12">
        <f t="shared" si="108"/>
        <v>5746</v>
      </c>
      <c r="L93" s="12">
        <f t="shared" si="108"/>
        <v>5746</v>
      </c>
      <c r="M93" s="12">
        <f t="shared" si="108"/>
        <v>5746</v>
      </c>
      <c r="N93" s="12">
        <f t="shared" si="108"/>
        <v>5746</v>
      </c>
      <c r="O93" s="12">
        <f t="shared" si="108"/>
        <v>5746</v>
      </c>
      <c r="P93" s="12">
        <f t="shared" si="108"/>
        <v>5746</v>
      </c>
      <c r="Q93" s="13">
        <v>0</v>
      </c>
      <c r="R93" s="24">
        <f t="shared" ref="R93:T93" si="109">Q93</f>
        <v>0</v>
      </c>
      <c r="S93" s="24">
        <f t="shared" si="109"/>
        <v>0</v>
      </c>
      <c r="T93" s="24">
        <f t="shared" si="109"/>
        <v>0</v>
      </c>
      <c r="U93" s="24">
        <v>5000</v>
      </c>
    </row>
    <row r="94" spans="1:21" ht="15.5">
      <c r="A94" s="7" t="s">
        <v>36</v>
      </c>
      <c r="B94" s="2" t="s">
        <v>42</v>
      </c>
      <c r="C94" s="2"/>
      <c r="D94" s="11">
        <v>1.35</v>
      </c>
      <c r="E94" s="27" t="s">
        <v>13</v>
      </c>
      <c r="F94" s="27"/>
      <c r="G94" s="12">
        <v>72</v>
      </c>
      <c r="H94" s="12">
        <f t="shared" ref="H94:P94" si="110">G94</f>
        <v>72</v>
      </c>
      <c r="I94" s="12">
        <f t="shared" si="110"/>
        <v>72</v>
      </c>
      <c r="J94" s="12">
        <f t="shared" si="110"/>
        <v>72</v>
      </c>
      <c r="K94" s="12">
        <f t="shared" si="110"/>
        <v>72</v>
      </c>
      <c r="L94" s="12">
        <f t="shared" si="110"/>
        <v>72</v>
      </c>
      <c r="M94" s="12">
        <f t="shared" si="110"/>
        <v>72</v>
      </c>
      <c r="N94" s="12">
        <f t="shared" si="110"/>
        <v>72</v>
      </c>
      <c r="O94" s="12">
        <f t="shared" si="110"/>
        <v>72</v>
      </c>
      <c r="P94" s="12">
        <f t="shared" si="110"/>
        <v>72</v>
      </c>
      <c r="Q94" s="13">
        <v>0</v>
      </c>
      <c r="R94" s="24">
        <f t="shared" ref="R94:T94" si="111">Q94</f>
        <v>0</v>
      </c>
      <c r="S94" s="24">
        <f t="shared" si="111"/>
        <v>0</v>
      </c>
      <c r="T94" s="24">
        <f t="shared" si="111"/>
        <v>0</v>
      </c>
      <c r="U94" s="24">
        <v>5000</v>
      </c>
    </row>
    <row r="95" spans="1:21" ht="15.5">
      <c r="A95" s="7" t="s">
        <v>37</v>
      </c>
      <c r="B95" s="2" t="s">
        <v>42</v>
      </c>
      <c r="C95" s="2"/>
      <c r="D95" s="11">
        <v>1.35</v>
      </c>
      <c r="E95" s="27" t="s">
        <v>13</v>
      </c>
      <c r="F95" s="27"/>
      <c r="G95" s="12">
        <v>288</v>
      </c>
      <c r="H95" s="12">
        <f t="shared" ref="H95:P95" si="112">G95</f>
        <v>288</v>
      </c>
      <c r="I95" s="12">
        <f t="shared" si="112"/>
        <v>288</v>
      </c>
      <c r="J95" s="12">
        <f t="shared" si="112"/>
        <v>288</v>
      </c>
      <c r="K95" s="12">
        <f t="shared" si="112"/>
        <v>288</v>
      </c>
      <c r="L95" s="12">
        <f t="shared" si="112"/>
        <v>288</v>
      </c>
      <c r="M95" s="12">
        <f t="shared" si="112"/>
        <v>288</v>
      </c>
      <c r="N95" s="12">
        <f t="shared" si="112"/>
        <v>288</v>
      </c>
      <c r="O95" s="12">
        <f t="shared" si="112"/>
        <v>288</v>
      </c>
      <c r="P95" s="12">
        <f t="shared" si="112"/>
        <v>288</v>
      </c>
      <c r="Q95" s="13">
        <v>0</v>
      </c>
      <c r="R95" s="24">
        <f t="shared" ref="R95:T95" si="113">Q95</f>
        <v>0</v>
      </c>
      <c r="S95" s="24">
        <f t="shared" si="113"/>
        <v>0</v>
      </c>
      <c r="T95" s="24">
        <f t="shared" si="113"/>
        <v>0</v>
      </c>
      <c r="U95" s="24">
        <v>5000</v>
      </c>
    </row>
    <row r="96" spans="1:21" ht="15.5">
      <c r="A96" s="25"/>
      <c r="B96" s="2"/>
      <c r="C96" s="2"/>
      <c r="D96" s="2"/>
      <c r="E96" s="17"/>
      <c r="F96" s="2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</row>
    <row r="97" spans="1:21" ht="21">
      <c r="A97" s="22" t="s">
        <v>93</v>
      </c>
      <c r="B97" s="9" t="s">
        <v>40</v>
      </c>
      <c r="C97" s="23"/>
      <c r="D97" s="9" t="s">
        <v>94</v>
      </c>
      <c r="E97" s="26"/>
      <c r="F97" s="18"/>
      <c r="G97" s="10">
        <f>G10</f>
        <v>45775</v>
      </c>
      <c r="H97" s="10">
        <f t="shared" ref="H97:U97" si="114">G97+7</f>
        <v>45782</v>
      </c>
      <c r="I97" s="10">
        <f t="shared" si="114"/>
        <v>45789</v>
      </c>
      <c r="J97" s="10">
        <f t="shared" si="114"/>
        <v>45796</v>
      </c>
      <c r="K97" s="10">
        <f t="shared" si="114"/>
        <v>45803</v>
      </c>
      <c r="L97" s="10">
        <f t="shared" si="114"/>
        <v>45810</v>
      </c>
      <c r="M97" s="10">
        <f t="shared" si="114"/>
        <v>45817</v>
      </c>
      <c r="N97" s="10">
        <f t="shared" si="114"/>
        <v>45824</v>
      </c>
      <c r="O97" s="10">
        <f t="shared" si="114"/>
        <v>45831</v>
      </c>
      <c r="P97" s="10">
        <f t="shared" si="114"/>
        <v>45838</v>
      </c>
      <c r="Q97" s="10">
        <f t="shared" si="114"/>
        <v>45845</v>
      </c>
      <c r="R97" s="10">
        <f t="shared" si="114"/>
        <v>45852</v>
      </c>
      <c r="S97" s="16">
        <f t="shared" si="114"/>
        <v>45859</v>
      </c>
      <c r="T97" s="16">
        <f t="shared" si="114"/>
        <v>45866</v>
      </c>
      <c r="U97" s="16">
        <f t="shared" si="114"/>
        <v>45873</v>
      </c>
    </row>
    <row r="98" spans="1:21" ht="15.5">
      <c r="A98" s="8" t="s">
        <v>95</v>
      </c>
      <c r="B98" s="2" t="s">
        <v>42</v>
      </c>
      <c r="C98" s="2"/>
      <c r="D98" s="11">
        <v>0.95</v>
      </c>
      <c r="E98" s="27" t="s">
        <v>13</v>
      </c>
      <c r="F98" s="27"/>
      <c r="G98" s="12">
        <v>4848</v>
      </c>
      <c r="H98" s="12">
        <f t="shared" ref="H98:P98" si="115">G98</f>
        <v>4848</v>
      </c>
      <c r="I98" s="12">
        <f t="shared" si="115"/>
        <v>4848</v>
      </c>
      <c r="J98" s="12">
        <f t="shared" si="115"/>
        <v>4848</v>
      </c>
      <c r="K98" s="12">
        <f t="shared" si="115"/>
        <v>4848</v>
      </c>
      <c r="L98" s="12">
        <f t="shared" si="115"/>
        <v>4848</v>
      </c>
      <c r="M98" s="12">
        <f t="shared" si="115"/>
        <v>4848</v>
      </c>
      <c r="N98" s="12">
        <f t="shared" si="115"/>
        <v>4848</v>
      </c>
      <c r="O98" s="12">
        <f t="shared" si="115"/>
        <v>4848</v>
      </c>
      <c r="P98" s="12">
        <f t="shared" si="115"/>
        <v>4848</v>
      </c>
      <c r="Q98" s="29" t="s">
        <v>54</v>
      </c>
      <c r="R98" s="29"/>
      <c r="S98" s="29"/>
      <c r="T98" s="29"/>
      <c r="U98" s="29"/>
    </row>
    <row r="99" spans="1:21" ht="15.5">
      <c r="A99" s="8" t="s">
        <v>96</v>
      </c>
      <c r="B99" s="2" t="s">
        <v>42</v>
      </c>
      <c r="C99" s="2"/>
      <c r="D99" s="11">
        <v>0.95</v>
      </c>
      <c r="E99" s="27" t="s">
        <v>13</v>
      </c>
      <c r="F99" s="27"/>
      <c r="G99" s="12">
        <v>1440</v>
      </c>
      <c r="H99" s="12">
        <f t="shared" ref="H99:P99" si="116">G99</f>
        <v>1440</v>
      </c>
      <c r="I99" s="12">
        <f t="shared" si="116"/>
        <v>1440</v>
      </c>
      <c r="J99" s="12">
        <f t="shared" si="116"/>
        <v>1440</v>
      </c>
      <c r="K99" s="12">
        <f t="shared" si="116"/>
        <v>1440</v>
      </c>
      <c r="L99" s="12">
        <f t="shared" si="116"/>
        <v>1440</v>
      </c>
      <c r="M99" s="12">
        <f t="shared" si="116"/>
        <v>1440</v>
      </c>
      <c r="N99" s="12">
        <f t="shared" si="116"/>
        <v>1440</v>
      </c>
      <c r="O99" s="12">
        <f t="shared" si="116"/>
        <v>1440</v>
      </c>
      <c r="P99" s="12">
        <f t="shared" si="116"/>
        <v>1440</v>
      </c>
      <c r="Q99" s="29" t="s">
        <v>54</v>
      </c>
      <c r="R99" s="29"/>
      <c r="S99" s="29"/>
      <c r="T99" s="29"/>
      <c r="U99" s="29"/>
    </row>
    <row r="100" spans="1:21" ht="15.5">
      <c r="A100" s="8" t="s">
        <v>97</v>
      </c>
      <c r="B100" s="2" t="s">
        <v>42</v>
      </c>
      <c r="C100" s="2"/>
      <c r="D100" s="11">
        <v>0.95</v>
      </c>
      <c r="E100" s="27" t="s">
        <v>13</v>
      </c>
      <c r="F100" s="27"/>
      <c r="G100" s="12">
        <v>4968</v>
      </c>
      <c r="H100" s="12">
        <f t="shared" ref="H100:P100" si="117">G100</f>
        <v>4968</v>
      </c>
      <c r="I100" s="12">
        <f t="shared" si="117"/>
        <v>4968</v>
      </c>
      <c r="J100" s="12">
        <f t="shared" si="117"/>
        <v>4968</v>
      </c>
      <c r="K100" s="12">
        <f t="shared" si="117"/>
        <v>4968</v>
      </c>
      <c r="L100" s="12">
        <f t="shared" si="117"/>
        <v>4968</v>
      </c>
      <c r="M100" s="12">
        <f t="shared" si="117"/>
        <v>4968</v>
      </c>
      <c r="N100" s="12">
        <f t="shared" si="117"/>
        <v>4968</v>
      </c>
      <c r="O100" s="12">
        <f t="shared" si="117"/>
        <v>4968</v>
      </c>
      <c r="P100" s="12">
        <f t="shared" si="117"/>
        <v>4968</v>
      </c>
      <c r="Q100" s="29" t="s">
        <v>54</v>
      </c>
      <c r="R100" s="29"/>
      <c r="S100" s="29"/>
      <c r="T100" s="29"/>
      <c r="U100" s="29"/>
    </row>
    <row r="101" spans="1:21" ht="15.5">
      <c r="A101" s="8" t="s">
        <v>98</v>
      </c>
      <c r="B101" s="2" t="s">
        <v>42</v>
      </c>
      <c r="C101" s="2"/>
      <c r="D101" s="11">
        <v>0.95</v>
      </c>
      <c r="E101" s="27" t="s">
        <v>13</v>
      </c>
      <c r="F101" s="27"/>
      <c r="G101" s="12">
        <v>4128</v>
      </c>
      <c r="H101" s="12">
        <f t="shared" ref="H101:P101" si="118">G101</f>
        <v>4128</v>
      </c>
      <c r="I101" s="12">
        <f t="shared" si="118"/>
        <v>4128</v>
      </c>
      <c r="J101" s="12">
        <f t="shared" si="118"/>
        <v>4128</v>
      </c>
      <c r="K101" s="12">
        <f t="shared" si="118"/>
        <v>4128</v>
      </c>
      <c r="L101" s="12">
        <f t="shared" si="118"/>
        <v>4128</v>
      </c>
      <c r="M101" s="12">
        <f t="shared" si="118"/>
        <v>4128</v>
      </c>
      <c r="N101" s="12">
        <f t="shared" si="118"/>
        <v>4128</v>
      </c>
      <c r="O101" s="12">
        <f t="shared" si="118"/>
        <v>4128</v>
      </c>
      <c r="P101" s="12">
        <f t="shared" si="118"/>
        <v>4128</v>
      </c>
      <c r="Q101" s="29" t="s">
        <v>54</v>
      </c>
      <c r="R101" s="29"/>
      <c r="S101" s="29"/>
      <c r="T101" s="29"/>
      <c r="U101" s="29"/>
    </row>
    <row r="102" spans="1:21" ht="15.5">
      <c r="A102" s="8" t="s">
        <v>99</v>
      </c>
      <c r="B102" s="2" t="s">
        <v>42</v>
      </c>
      <c r="C102" s="2"/>
      <c r="D102" s="11">
        <v>0.95</v>
      </c>
      <c r="E102" s="27" t="s">
        <v>13</v>
      </c>
      <c r="F102" s="27"/>
      <c r="G102" s="12">
        <v>5784</v>
      </c>
      <c r="H102" s="12">
        <f t="shared" ref="H102:P102" si="119">G102</f>
        <v>5784</v>
      </c>
      <c r="I102" s="12">
        <f t="shared" si="119"/>
        <v>5784</v>
      </c>
      <c r="J102" s="12">
        <f t="shared" si="119"/>
        <v>5784</v>
      </c>
      <c r="K102" s="12">
        <f t="shared" si="119"/>
        <v>5784</v>
      </c>
      <c r="L102" s="12">
        <f t="shared" si="119"/>
        <v>5784</v>
      </c>
      <c r="M102" s="12">
        <f t="shared" si="119"/>
        <v>5784</v>
      </c>
      <c r="N102" s="12">
        <f t="shared" si="119"/>
        <v>5784</v>
      </c>
      <c r="O102" s="12">
        <f t="shared" si="119"/>
        <v>5784</v>
      </c>
      <c r="P102" s="12">
        <f t="shared" si="119"/>
        <v>5784</v>
      </c>
      <c r="Q102" s="29" t="s">
        <v>54</v>
      </c>
      <c r="R102" s="29"/>
      <c r="S102" s="29"/>
      <c r="T102" s="29"/>
      <c r="U102" s="29"/>
    </row>
    <row r="103" spans="1:21" ht="15.5">
      <c r="A103" s="8" t="s">
        <v>100</v>
      </c>
      <c r="B103" s="2" t="s">
        <v>42</v>
      </c>
      <c r="C103" s="2"/>
      <c r="D103" s="11">
        <v>0.95</v>
      </c>
      <c r="E103" s="27" t="s">
        <v>13</v>
      </c>
      <c r="F103" s="27"/>
      <c r="G103" s="12">
        <v>1944</v>
      </c>
      <c r="H103" s="12">
        <f t="shared" ref="H103:P103" si="120">G103</f>
        <v>1944</v>
      </c>
      <c r="I103" s="12">
        <f t="shared" si="120"/>
        <v>1944</v>
      </c>
      <c r="J103" s="12">
        <f t="shared" si="120"/>
        <v>1944</v>
      </c>
      <c r="K103" s="12">
        <f t="shared" si="120"/>
        <v>1944</v>
      </c>
      <c r="L103" s="12">
        <f t="shared" si="120"/>
        <v>1944</v>
      </c>
      <c r="M103" s="12">
        <f t="shared" si="120"/>
        <v>1944</v>
      </c>
      <c r="N103" s="12">
        <f t="shared" si="120"/>
        <v>1944</v>
      </c>
      <c r="O103" s="12">
        <f t="shared" si="120"/>
        <v>1944</v>
      </c>
      <c r="P103" s="12">
        <f t="shared" si="120"/>
        <v>1944</v>
      </c>
      <c r="Q103" s="29" t="s">
        <v>54</v>
      </c>
      <c r="R103" s="29"/>
      <c r="S103" s="29"/>
      <c r="T103" s="29"/>
      <c r="U103" s="29"/>
    </row>
    <row r="104" spans="1:21" ht="15.5">
      <c r="A104" s="8" t="s">
        <v>101</v>
      </c>
      <c r="B104" s="2" t="s">
        <v>42</v>
      </c>
      <c r="C104" s="2"/>
      <c r="D104" s="11">
        <v>0.95</v>
      </c>
      <c r="E104" s="27" t="s">
        <v>13</v>
      </c>
      <c r="F104" s="27"/>
      <c r="G104" s="12">
        <v>1296</v>
      </c>
      <c r="H104" s="12">
        <f t="shared" ref="H104:P104" si="121">G104</f>
        <v>1296</v>
      </c>
      <c r="I104" s="12">
        <f t="shared" si="121"/>
        <v>1296</v>
      </c>
      <c r="J104" s="12">
        <f t="shared" si="121"/>
        <v>1296</v>
      </c>
      <c r="K104" s="12">
        <f t="shared" si="121"/>
        <v>1296</v>
      </c>
      <c r="L104" s="12">
        <f t="shared" si="121"/>
        <v>1296</v>
      </c>
      <c r="M104" s="12">
        <f t="shared" si="121"/>
        <v>1296</v>
      </c>
      <c r="N104" s="12">
        <f t="shared" si="121"/>
        <v>1296</v>
      </c>
      <c r="O104" s="12">
        <f t="shared" si="121"/>
        <v>1296</v>
      </c>
      <c r="P104" s="12">
        <f t="shared" si="121"/>
        <v>1296</v>
      </c>
      <c r="Q104" s="29" t="s">
        <v>54</v>
      </c>
      <c r="R104" s="29"/>
      <c r="S104" s="29"/>
      <c r="T104" s="29"/>
      <c r="U104" s="29"/>
    </row>
    <row r="105" spans="1:21" ht="15.5">
      <c r="A105" s="8" t="s">
        <v>102</v>
      </c>
      <c r="B105" s="2" t="s">
        <v>42</v>
      </c>
      <c r="C105" s="24"/>
      <c r="D105" s="11">
        <v>0.95</v>
      </c>
      <c r="E105" s="27" t="s">
        <v>13</v>
      </c>
      <c r="F105" s="27"/>
      <c r="G105" s="12">
        <v>1656</v>
      </c>
      <c r="H105" s="12">
        <f t="shared" ref="H105:P105" si="122">G105</f>
        <v>1656</v>
      </c>
      <c r="I105" s="12">
        <f t="shared" si="122"/>
        <v>1656</v>
      </c>
      <c r="J105" s="12">
        <f t="shared" si="122"/>
        <v>1656</v>
      </c>
      <c r="K105" s="12">
        <f t="shared" si="122"/>
        <v>1656</v>
      </c>
      <c r="L105" s="12">
        <f t="shared" si="122"/>
        <v>1656</v>
      </c>
      <c r="M105" s="12">
        <f t="shared" si="122"/>
        <v>1656</v>
      </c>
      <c r="N105" s="12">
        <f t="shared" si="122"/>
        <v>1656</v>
      </c>
      <c r="O105" s="12">
        <f t="shared" si="122"/>
        <v>1656</v>
      </c>
      <c r="P105" s="12">
        <f t="shared" si="122"/>
        <v>1656</v>
      </c>
      <c r="Q105" s="29" t="s">
        <v>54</v>
      </c>
      <c r="R105" s="29"/>
      <c r="S105" s="29"/>
      <c r="T105" s="29"/>
      <c r="U105" s="29"/>
    </row>
  </sheetData>
  <mergeCells count="141">
    <mergeCell ref="E12:F12"/>
    <mergeCell ref="E11:F11"/>
    <mergeCell ref="Q24:U24"/>
    <mergeCell ref="G26:P26"/>
    <mergeCell ref="G25:P25"/>
    <mergeCell ref="G24:P24"/>
    <mergeCell ref="E17:F17"/>
    <mergeCell ref="E16:F16"/>
    <mergeCell ref="E15:F15"/>
    <mergeCell ref="E14:F14"/>
    <mergeCell ref="E13:F13"/>
    <mergeCell ref="E88:F88"/>
    <mergeCell ref="E89:F89"/>
    <mergeCell ref="E90:F90"/>
    <mergeCell ref="E91:F91"/>
    <mergeCell ref="E92:F92"/>
    <mergeCell ref="E93:F93"/>
    <mergeCell ref="E94:F94"/>
    <mergeCell ref="A8:U8"/>
    <mergeCell ref="G34:P34"/>
    <mergeCell ref="G31:P31"/>
    <mergeCell ref="E34:F34"/>
    <mergeCell ref="E77:F77"/>
    <mergeCell ref="E78:F78"/>
    <mergeCell ref="E79:F79"/>
    <mergeCell ref="E80:F80"/>
    <mergeCell ref="E83:F83"/>
    <mergeCell ref="E84:F84"/>
    <mergeCell ref="E85:F85"/>
    <mergeCell ref="E86:F86"/>
    <mergeCell ref="E87:F87"/>
    <mergeCell ref="E66:F66"/>
    <mergeCell ref="E67:F67"/>
    <mergeCell ref="E68:F68"/>
    <mergeCell ref="E69:F69"/>
    <mergeCell ref="E70:F70"/>
    <mergeCell ref="E73:F73"/>
    <mergeCell ref="E74:F74"/>
    <mergeCell ref="E75:F75"/>
    <mergeCell ref="E76:F76"/>
    <mergeCell ref="E38:F38"/>
    <mergeCell ref="E39:F39"/>
    <mergeCell ref="E40:F40"/>
    <mergeCell ref="E41:F41"/>
    <mergeCell ref="E42:F42"/>
    <mergeCell ref="E43:F43"/>
    <mergeCell ref="E44:F44"/>
    <mergeCell ref="E47:F47"/>
    <mergeCell ref="E48:F48"/>
    <mergeCell ref="Q78:U78"/>
    <mergeCell ref="Q79:U79"/>
    <mergeCell ref="Q98:U98"/>
    <mergeCell ref="Q99:U99"/>
    <mergeCell ref="Q73:U73"/>
    <mergeCell ref="Q74:U74"/>
    <mergeCell ref="Q75:U75"/>
    <mergeCell ref="Q76:U76"/>
    <mergeCell ref="Q77:U77"/>
    <mergeCell ref="Q80:U80"/>
    <mergeCell ref="E104:F104"/>
    <mergeCell ref="E105:F105"/>
    <mergeCell ref="Q101:U101"/>
    <mergeCell ref="Q102:U102"/>
    <mergeCell ref="Q104:U104"/>
    <mergeCell ref="Q105:U105"/>
    <mergeCell ref="Q103:U103"/>
    <mergeCell ref="E98:F98"/>
    <mergeCell ref="G90:P90"/>
    <mergeCell ref="E95:F95"/>
    <mergeCell ref="E99:F99"/>
    <mergeCell ref="E100:F100"/>
    <mergeCell ref="E101:F101"/>
    <mergeCell ref="E102:F102"/>
    <mergeCell ref="E103:F103"/>
    <mergeCell ref="Q100:U100"/>
    <mergeCell ref="E35:F35"/>
    <mergeCell ref="E36:F36"/>
    <mergeCell ref="E37:F37"/>
    <mergeCell ref="Q25:U25"/>
    <mergeCell ref="Q26:U26"/>
    <mergeCell ref="E33:F33"/>
    <mergeCell ref="E32:F32"/>
    <mergeCell ref="E25:F25"/>
    <mergeCell ref="E26:F26"/>
    <mergeCell ref="E29:F29"/>
    <mergeCell ref="E30:F30"/>
    <mergeCell ref="E31:F31"/>
    <mergeCell ref="Q70:U70"/>
    <mergeCell ref="G60:P60"/>
    <mergeCell ref="G64:P64"/>
    <mergeCell ref="G68:P68"/>
    <mergeCell ref="Q65:U65"/>
    <mergeCell ref="Q66:U66"/>
    <mergeCell ref="Q69:U69"/>
    <mergeCell ref="Q68:U68"/>
    <mergeCell ref="Q67:U67"/>
    <mergeCell ref="E46:F46"/>
    <mergeCell ref="G54:P54"/>
    <mergeCell ref="G46:P46"/>
    <mergeCell ref="E45:F45"/>
    <mergeCell ref="G55:P55"/>
    <mergeCell ref="G56:P56"/>
    <mergeCell ref="G58:P58"/>
    <mergeCell ref="G59:P59"/>
    <mergeCell ref="G70:P70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3:F63"/>
    <mergeCell ref="E64:F64"/>
    <mergeCell ref="E65:F65"/>
    <mergeCell ref="G57:P57"/>
    <mergeCell ref="Q56:U56"/>
    <mergeCell ref="Q57:U57"/>
    <mergeCell ref="Q58:U58"/>
    <mergeCell ref="Q59:U59"/>
    <mergeCell ref="Q60:U60"/>
    <mergeCell ref="G51:P51"/>
    <mergeCell ref="Q64:U64"/>
    <mergeCell ref="Q63:U63"/>
    <mergeCell ref="Q54:U54"/>
    <mergeCell ref="Q55:U55"/>
    <mergeCell ref="G38:P38"/>
    <mergeCell ref="E18:F18"/>
    <mergeCell ref="E19:F19"/>
    <mergeCell ref="E20:F20"/>
    <mergeCell ref="E21:F21"/>
    <mergeCell ref="E22:F22"/>
    <mergeCell ref="E23:F23"/>
    <mergeCell ref="E24:F24"/>
    <mergeCell ref="Q23:U23"/>
    <mergeCell ref="G23:P23"/>
  </mergeCells>
  <printOptions horizontalCentered="1" gridLines="1"/>
  <pageMargins left="0.7" right="0.7" top="0.75" bottom="0.75" header="0" footer="0"/>
  <pageSetup scale="41"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Retail Ready at Top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 Jasperse</dc:creator>
  <cp:lastModifiedBy>Liz Jasperse</cp:lastModifiedBy>
  <cp:lastPrinted>2025-04-22T14:59:39Z</cp:lastPrinted>
  <dcterms:created xsi:type="dcterms:W3CDTF">2025-04-22T14:59:16Z</dcterms:created>
  <dcterms:modified xsi:type="dcterms:W3CDTF">2025-04-22T15:00:22Z</dcterms:modified>
</cp:coreProperties>
</file>